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cela.pinzon\Desktop\Informes Revisados\PPT\"/>
    </mc:Choice>
  </mc:AlternateContent>
  <xr:revisionPtr revIDLastSave="0" documentId="8_{427DBF03-9D98-4192-8BB4-8515C43F4025}" xr6:coauthVersionLast="47" xr6:coauthVersionMax="47" xr10:uidLastSave="{00000000-0000-0000-0000-000000000000}"/>
  <bookViews>
    <workbookView xWindow="-120" yWindow="-120" windowWidth="20730" windowHeight="11040" xr2:uid="{1108984C-2010-47E0-84E3-C38443FF5C55}"/>
  </bookViews>
  <sheets>
    <sheet name="CI-FO-31" sheetId="1" r:id="rId1"/>
    <sheet name="INSTRUCTIVO" sheetId="2" r:id="rId2"/>
    <sheet name="Hoja1" sheetId="3" r:id="rId3"/>
  </sheets>
  <externalReferences>
    <externalReference r:id="rId4"/>
    <externalReference r:id="rId5"/>
    <externalReference r:id="rId6"/>
    <externalReference r:id="rId7"/>
    <externalReference r:id="rId8"/>
  </externalReferences>
  <definedNames>
    <definedName name="_1_SE" localSheetId="0">#REF!</definedName>
    <definedName name="_1_SE">#REF!</definedName>
    <definedName name="_xlnm._FilterDatabase" localSheetId="0" hidden="1">'CI-FO-31'!$A$2:$BF$53</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 localSheetId="0">#REF!</definedName>
    <definedName name="ACCIONES">#REF!</definedName>
    <definedName name="ACTIVIDADES_DE_GESTION_Y_CONTROL" localSheetId="0">#REF!</definedName>
    <definedName name="ACTIVIDADES_DE_GESTION_Y_CONTROL">#REF!</definedName>
    <definedName name="AGENTE" localSheetId="0">#REF!</definedName>
    <definedName name="AGENTE">#REF!</definedName>
    <definedName name="_xlnm.Print_Area" localSheetId="0">'CI-FO-31'!$A$2:$Q$56</definedName>
    <definedName name="_xlnm.Print_Area" localSheetId="1">INSTRUCTIVO!$A$1:$D$25</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 localSheetId="0">#REF!</definedName>
    <definedName name="ASUNTOS_TECNOLOGICOS">#REF!</definedName>
    <definedName name="B" localSheetId="0">#REF!</definedName>
    <definedName name="B">#REF!</definedName>
    <definedName name="BASE_DE_ACTIVOS_Y_RECURSOS_DE_LA_ORGANIZACIÓN" localSheetId="0">#REF!</definedName>
    <definedName name="BASE_DE_ACTIVOS_Y_RECURSOS_DE_LA_ORGANIZACIÓN">#REF!</definedName>
    <definedName name="CALIF">'[1]BASE OCULTAR'!$C$6:$D$107</definedName>
    <definedName name="CALIFICACION" localSheetId="0">#REF!</definedName>
    <definedName name="CALIFICACION">#REF!</definedName>
    <definedName name="CANAL_DE_DISTRIBUCION">[2]DATOS!$C$16:$C$27</definedName>
    <definedName name="CAUSA" localSheetId="0">#REF!</definedName>
    <definedName name="CAUSA">#REF!</definedName>
    <definedName name="CAUSAS">[3]CAUSAS!$C$6:$O$11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 localSheetId="0">#REF!</definedName>
    <definedName name="CIRCUNSTANCIAS_ECONOMICAS_Y_DEL_ESTADO">#REF!</definedName>
    <definedName name="CIRCUNSTANCIAS_POLITICAS_Y_LEGISLATIVAS" localSheetId="0">#REF!</definedName>
    <definedName name="CIRCUNSTANCIAS_POLITICAS_Y_LEGISLATIVAS">#REF!</definedName>
    <definedName name="CIRCUNSTANCIAS_POLITICAS_Y_LEGISSLATIVAS" localSheetId="0">#REF!</definedName>
    <definedName name="CIRCUNSTANCIAS_POLITICAS_Y_LEGISSLATIVAS">#REF!</definedName>
    <definedName name="CLAVE" localSheetId="0">#REF!</definedName>
    <definedName name="CLAVE">#REF!</definedName>
    <definedName name="CLAVECAUSA">[3]CAUSAS!$C$12:$O$12</definedName>
    <definedName name="CLAVECONT" localSheetId="0">#REF!</definedName>
    <definedName name="CLAVECONT">#REF!</definedName>
    <definedName name="CLAVECONTROL">'[3]NO BORRAR'!$B$41:$B$57</definedName>
    <definedName name="CLAVEOBJ" localSheetId="0">#REF!</definedName>
    <definedName name="CLAVEOBJ">#REF!</definedName>
    <definedName name="CLAVEPOL" localSheetId="0">#REF!</definedName>
    <definedName name="CLAVEPOL">#REF!</definedName>
    <definedName name="CLAVEPOLITICA">'[3]NO BORRAR'!$B$3:$B$17</definedName>
    <definedName name="CLAVEPROC" localSheetId="0">#REF!</definedName>
    <definedName name="CLAVEPROC">#REF!</definedName>
    <definedName name="CLAVEPROCEDIMIENTO">'[3]NO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 localSheetId="0">#REF!</definedName>
    <definedName name="CODIGO">#REF!</definedName>
    <definedName name="CODIGO_RIESGO" localSheetId="0">#REF!</definedName>
    <definedName name="CODIGO_RIESGO">#REF!</definedName>
    <definedName name="CODIGO1" localSheetId="0">#REF!</definedName>
    <definedName name="CODIGO1">#REF!</definedName>
    <definedName name="COMPORTAMIENTO_HUMANO" localSheetId="0">#REF!</definedName>
    <definedName name="COMPORTAMIENTO_HUMANO">#REF!</definedName>
    <definedName name="COMPORTAMIENTO_ORGANIZACIONAL" localSheetId="0">#REF!</definedName>
    <definedName name="COMPORTAMIENTO_ORGANIZACIONAL">#REF!</definedName>
    <definedName name="CONFLICTOS_SOCIALES" localSheetId="0">#REF!</definedName>
    <definedName name="CONFLICTOS_SOCIALES">#REF!</definedName>
    <definedName name="CONTEXTO_ECONOMICO_DE_MERCADO" localSheetId="0">#REF!</definedName>
    <definedName name="CONTEXTO_ECONOMICO_DE_MERCADO">#REF!</definedName>
    <definedName name="CONTEXTO_POLITICO" localSheetId="0">#REF!</definedName>
    <definedName name="CONTEXTO_POLITICO">#REF!</definedName>
    <definedName name="CONTROL">'[3]NO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 localSheetId="0">#REF!</definedName>
    <definedName name="Cual_serà_el_nombre_del_procedimiento?">#REF!</definedName>
    <definedName name="DAÑOS_A_ACTIVOS" localSheetId="0">#REF!</definedName>
    <definedName name="DAÑOS_A_ACTIVOS">#REF!</definedName>
    <definedName name="DESEMPEÑO" localSheetId="0">#REF!</definedName>
    <definedName name="DESEMPEÑO">#REF!</definedName>
    <definedName name="DIRECCION_ACTIVIDADES_MARITIMAS" localSheetId="0">#REF!</definedName>
    <definedName name="DIRECCION_ACTIVIDADES_MARITIMAS">#REF!</definedName>
    <definedName name="EFECTORIESGO1" localSheetId="0">#REF!</definedName>
    <definedName name="EFECTORIESGO1">#REF!</definedName>
    <definedName name="EJECUCION_Y__ADMINISTRACION_DEL_PROCESO" localSheetId="0">#REF!</definedName>
    <definedName name="EJECUCION_Y__ADMINISTRACION_DEL_PROCESO">#REF!</definedName>
    <definedName name="EJECUCION_Y_ADMINISTRACION_DEL_PROCESO" localSheetId="0">#REF!</definedName>
    <definedName name="EJECUCION_Y_ADMINISTRACION_DEL_PROCESO">#REF!</definedName>
    <definedName name="ENTORNO" localSheetId="0">#REF!</definedName>
    <definedName name="ENTORNO">#REF!</definedName>
    <definedName name="ESTABILIDAD_POLITICA" localSheetId="0">#REF!</definedName>
    <definedName name="ESTABILIDAD_POLITICA">#REF!</definedName>
    <definedName name="EVENTOS" localSheetId="0">#REF!</definedName>
    <definedName name="EVENTOS">#REF!</definedName>
    <definedName name="EVENTOS_NATUALES" localSheetId="0">#REF!</definedName>
    <definedName name="EVENTOS_NATUALES">#REF!</definedName>
    <definedName name="EVENTOS_NATURALES" localSheetId="0">#REF!</definedName>
    <definedName name="EVENTOS_NATURALES">#REF!</definedName>
    <definedName name="EVENTOS_NATURALES_" localSheetId="0">#REF!</definedName>
    <definedName name="EVENTOS_NATURALES_">#REF!</definedName>
    <definedName name="FACTOR">[2]DATOS!$A$16:$E$16</definedName>
    <definedName name="FACTOR_DEL_RIESGO">[4]FUENTES!$A$2:$A$10</definedName>
    <definedName name="FACTORES" localSheetId="0">#REF!</definedName>
    <definedName name="FACTORES">#REF!</definedName>
    <definedName name="FALLAS_TECNOLOGICAS" localSheetId="0">#REF!</definedName>
    <definedName name="FALLAS_TECNOLOGICAS">#REF!</definedName>
    <definedName name="FRAUD_EXTERNO" localSheetId="0">#REF!</definedName>
    <definedName name="FRAUD_EXTERNO">#REF!</definedName>
    <definedName name="FRAUDE_EXTERNO" localSheetId="0">#REF!</definedName>
    <definedName name="FRAUDE_EXTERNO">#REF!</definedName>
    <definedName name="FRAUDE_INTERNO" localSheetId="0">#REF!</definedName>
    <definedName name="FRAUDE_INTERNO">#REF!</definedName>
    <definedName name="FRECUENCIA" localSheetId="0">#REF!</definedName>
    <definedName name="FRECUENCIA">#REF!</definedName>
    <definedName name="FUENTE" localSheetId="0">#REF!</definedName>
    <definedName name="FUENTE">#REF!</definedName>
    <definedName name="FUENTES_DE_RIESGO" localSheetId="0">#REF!</definedName>
    <definedName name="FUENTES_DE_RIESGO">#REF!</definedName>
    <definedName name="FUENTES_RIESGO" localSheetId="0">#REF!</definedName>
    <definedName name="FUENTES_RIESGO">#REF!</definedName>
    <definedName name="GENTE" localSheetId="0">#REF!</definedName>
    <definedName name="GENTE">#REF!</definedName>
    <definedName name="GESTION" localSheetId="0">#REF!</definedName>
    <definedName name="GESTION">#REF!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IMPACTO" localSheetId="0">#REF!</definedName>
    <definedName name="IMPACTO">#REF!</definedName>
    <definedName name="IMPACTORIESGO" localSheetId="0">#REF!</definedName>
    <definedName name="IMPACTORIESGO">#REF!</definedName>
    <definedName name="INGRESOS_Y_DERECHOS" localSheetId="0">#REF!</definedName>
    <definedName name="INGRESOS_Y_DERECHOS">#REF!</definedName>
    <definedName name="INSTALACIONES" localSheetId="0">#REF!</definedName>
    <definedName name="INSTALACIONES">#REF!</definedName>
    <definedName name="INSTALACIONES_" localSheetId="0">#REF!</definedName>
    <definedName name="INSTALACIONES_">#REF!</definedName>
    <definedName name="INTANGIBLES" localSheetId="0">#REF!</definedName>
    <definedName name="INTANGIBLES">#REF!</definedName>
    <definedName name="LEGAL" localSheetId="0">#REF!</definedName>
    <definedName name="LEGAL">#REF!</definedName>
    <definedName name="LET" localSheetId="0">#REF!</definedName>
    <definedName name="LET">#REF!</definedName>
    <definedName name="MACROPROCESO" localSheetId="0">#REF!</definedName>
    <definedName name="MACROPROCESO">#REF!</definedName>
    <definedName name="MERCADO" localSheetId="0">#REF!</definedName>
    <definedName name="MERCADO">#REF!</definedName>
    <definedName name="NN" localSheetId="0">#REF!</definedName>
    <definedName name="NN">#REF!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PERACIÓN">[2]DATOS!$E$16:$E$27</definedName>
    <definedName name="OTROS" localSheetId="0">#REF!</definedName>
    <definedName name="OTROS">#REF!</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'[3]NO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[2]DATOS!$A$4:$A$7</definedName>
    <definedName name="PRODUCTO">[2]DATOS!$D$16:$D$27</definedName>
    <definedName name="PUNTAJE" localSheetId="0">#REF!</definedName>
    <definedName name="PUNTAJE">#REF!</definedName>
    <definedName name="PUNTAJEF" localSheetId="0">#REF!</definedName>
    <definedName name="PUNTAJEF">#REF!</definedName>
    <definedName name="PUNTAJEG" localSheetId="0">#REF!</definedName>
    <definedName name="PUNTAJEG">#REF!</definedName>
    <definedName name="q" localSheetId="0">#REF!</definedName>
    <definedName name="q">#REF!</definedName>
    <definedName name="RELACIONADO" localSheetId="0">#REF!</definedName>
    <definedName name="RELACIONADO">#REF!</definedName>
    <definedName name="RELACIONADOCON" localSheetId="0">#REF!</definedName>
    <definedName name="RELACIONADOCON">#REF!</definedName>
    <definedName name="RELACIONADOS_INSTALACIONES" localSheetId="0">#REF!</definedName>
    <definedName name="RELACIONADOS_INSTALACIONES">#REF!</definedName>
    <definedName name="RELACIONES_CON_EL_CLIENTE" localSheetId="0">#REF!</definedName>
    <definedName name="RELACIONES_CON_EL_CLIENTE">#REF!</definedName>
    <definedName name="RELACIONES_CON_EL_USUARIO" localSheetId="0">#REF!</definedName>
    <definedName name="RELACIONES_CON_EL_USUARIO">#REF!</definedName>
    <definedName name="RELACIONES_CON_EL_USUSARIO" localSheetId="0">#REF!</definedName>
    <definedName name="RELACIONES_CON_EL_USUSARIO">#REF!</definedName>
    <definedName name="RELACIONES_CON_USUARIO" localSheetId="0">#REF!</definedName>
    <definedName name="RELACIONES_CON_USUARIO">#REF!</definedName>
    <definedName name="RELACIONES_LABORALES" localSheetId="0">#REF!</definedName>
    <definedName name="RELACIONES_LABORALES">#REF!</definedName>
    <definedName name="RESPUESTA">'[3]NO BORRAR'!$G$1:$G$5</definedName>
    <definedName name="RIESGO_ASOCIADO" localSheetId="0">#REF!</definedName>
    <definedName name="RIESGO_ASOCIADO">#REF!</definedName>
    <definedName name="RIESGO_ASOCIADO_POR_CAUSA">[4]FUENTES!$A$11:$A$15</definedName>
    <definedName name="RIESGO_ASOCIADO_POR_IMPACTO">[4]FUENTES!$A$17:$A$22</definedName>
    <definedName name="RIESGOESPECIFICO" localSheetId="0">#REF!</definedName>
    <definedName name="RIESGOESPECIFICO">#REF!</definedName>
    <definedName name="RIESGOESPECIFICO2" localSheetId="0">#REF!</definedName>
    <definedName name="RIESGOESPECIFICO2">#REF!</definedName>
    <definedName name="RIESGOS" localSheetId="0">#REF!</definedName>
    <definedName name="RIESGOS">#REF!</definedName>
    <definedName name="SE" localSheetId="0">#REF!</definedName>
    <definedName name="SE">#REF!</definedName>
    <definedName name="SI_NO">'[5]NO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TECNOLOGIA" localSheetId="0">#REF!</definedName>
    <definedName name="TECNOLOGIA">#REF!</definedName>
    <definedName name="TECNOLOGIA_" localSheetId="0">#REF!</definedName>
    <definedName name="TECNOLOGIA_">#REF!</definedName>
    <definedName name="TIPOACCION">'[3]NO BORRAR'!$I$1:$I$9</definedName>
    <definedName name="_xlnm.Print_Titles" localSheetId="0">'CI-FO-31'!#REF!</definedName>
    <definedName name="_xlnm.Print_Titles" localSheetId="1">INSTRUCTIVO!$1:$4</definedName>
    <definedName name="TOTAL_PUNTAJE_RIESGO" localSheetId="0">#REF!</definedName>
    <definedName name="TOTAL_PUNTAJE_RIESGO">#REF!</definedName>
    <definedName name="TRATAMIENTO" localSheetId="0">#REF!</definedName>
    <definedName name="TRATAMIENTO">#REF!</definedName>
    <definedName name="TRATAMIENTO_RIESGO">'[5]NO BORRAR'!$G$1:$G$5</definedName>
    <definedName name="USUARIO" localSheetId="0">#REF!</definedName>
    <definedName name="USUARIO">#REF!</definedName>
    <definedName name="VALORES_ETICOS" localSheetId="0">#REF!</definedName>
    <definedName name="VALORES_ETICOS">#REF!</definedName>
    <definedName name="X" localSheetId="0">#REF!</definedName>
    <definedName name="X">#REF!</definedName>
    <definedName name="Y" localSheetId="0">#REF!</definedName>
    <definedName name="Y">#REF!</definedName>
    <definedName name="Z" localSheetId="0">#REF!</definedName>
    <definedName name="Z">#REF!</definedName>
    <definedName name="zona" localSheetId="0">#REF!</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M18" i="1"/>
  <c r="M12" i="1"/>
  <c r="M10" i="1"/>
  <c r="M52" i="1"/>
  <c r="M51" i="1"/>
  <c r="M50" i="1"/>
  <c r="M49" i="1"/>
  <c r="M48" i="1"/>
  <c r="M47" i="1"/>
  <c r="M46" i="1"/>
  <c r="M45" i="1"/>
  <c r="M43" i="1"/>
  <c r="M42" i="1"/>
  <c r="M41" i="1"/>
  <c r="M40" i="1"/>
  <c r="M39" i="1"/>
  <c r="M35" i="1"/>
  <c r="M34" i="1"/>
  <c r="M30" i="1"/>
  <c r="M27" i="1"/>
  <c r="M26" i="1"/>
  <c r="M25" i="1"/>
  <c r="M22" i="1"/>
  <c r="M21" i="1"/>
  <c r="M16" i="1"/>
  <c r="M13" i="1"/>
  <c r="M6" i="1"/>
</calcChain>
</file>

<file path=xl/sharedStrings.xml><?xml version="1.0" encoding="utf-8"?>
<sst xmlns="http://schemas.openxmlformats.org/spreadsheetml/2006/main" count="500" uniqueCount="309">
  <si>
    <t>UNIDAD ADMINISTRATIVA ESPECIAL DE GESTIÓN DE RESTITUCIÓN DE TIERRAS DESPOJADAS</t>
  </si>
  <si>
    <t>PROCESO: CONTROL Y EVALUACIÓN INDEPENDIENTE</t>
  </si>
  <si>
    <t>CÓDIGO: CI-FO-31</t>
  </si>
  <si>
    <t>PAPEL DE TRABAJO ESTANDAR</t>
  </si>
  <si>
    <t>VERSIÓN: 1</t>
  </si>
  <si>
    <t>PROCESO / ACTIVIDAD AUDITADA</t>
  </si>
  <si>
    <t>FECHA INICIO DE ELABORACIÓN</t>
  </si>
  <si>
    <t>FECHA FINAL DE ELABORACIÓN</t>
  </si>
  <si>
    <t>FUENTE(S) DE INFORMACIÓN</t>
  </si>
  <si>
    <t>REVISADO POR</t>
  </si>
  <si>
    <t>FECHA DE REVISIÓN</t>
  </si>
  <si>
    <t xml:space="preserve">Población Participante  </t>
  </si>
  <si>
    <t>Fase de gestión</t>
  </si>
  <si>
    <t xml:space="preserve"> Actividad </t>
  </si>
  <si>
    <t xml:space="preserve">Meta </t>
  </si>
  <si>
    <t>Indicador</t>
  </si>
  <si>
    <t>Dependencia Líder</t>
  </si>
  <si>
    <t>Fecha programada</t>
  </si>
  <si>
    <t>Proyectado
Enero - Abril</t>
  </si>
  <si>
    <t>Proyectado
Mayo - Agosto</t>
  </si>
  <si>
    <t>Proyectado 
Septiembre - Diciembre</t>
  </si>
  <si>
    <t>DESCRIPCION DE ACTIVIDADES III CUATRIMESTRE (1 de septiembre al 31 de diciembre)
*Descripción fecha, objetivo de la actividad, resultados, número de participantes, tipo de participantes"</t>
  </si>
  <si>
    <t>Cumplimiento
Reportado por Dependencia Líder</t>
  </si>
  <si>
    <t>Actividades programadas 2025</t>
  </si>
  <si>
    <t>% cumplimiento validado por la OCI Cierre PPC 2025</t>
  </si>
  <si>
    <t>DETALLE DE LAS VALIDACIONES</t>
  </si>
  <si>
    <r>
      <rPr>
        <b/>
        <sz val="10"/>
        <rFont val="Arial"/>
        <family val="2"/>
      </rPr>
      <t>Representantes mesas de participación efectiva de las víctimas</t>
    </r>
    <r>
      <rPr>
        <sz val="10"/>
        <rFont val="Arial"/>
        <family val="2"/>
      </rPr>
      <t xml:space="preserve">
(G.V Organizaciones Sociales)</t>
    </r>
  </si>
  <si>
    <t xml:space="preserve">Formulación </t>
  </si>
  <si>
    <t xml:space="preserve">Gestionar espacios de  consulta, co- gestión y  decisión con representantes de mesas de participación efectiva de las  víctimas  departamentales y municipales. </t>
  </si>
  <si>
    <t xml:space="preserve">(100%)  Espacios de   consulta, co- gestión, control y decisión con representantes de mesas de participación efectiva de las  víctimas  departamentales y municipales </t>
  </si>
  <si>
    <t>Numero  espacios de   consulta, co- gestión, control y decisión con representantes de mesas de participación  realizadas /Numero  espacios de   consulta, co- gestión, control y decisión con representantes de mesas de participación  solicitadas*100</t>
  </si>
  <si>
    <t xml:space="preserve">Dirección Social </t>
  </si>
  <si>
    <t>Por demanda</t>
  </si>
  <si>
    <t xml:space="preserve">En total para el III Cuatrimestre se adelantan cuatro (4) acciones de relacionamiento y gestión con representantes de Mesas de Participación de Víctimas Municipales, con un total de 102 asistentes 61 mujeres (59,8%), 41 hombres (40,1%), a continuación, la descripción de las actividades:   
DIRECCION TERRITORIAL ANTIOQUIA
1.	Se realiza reunión con los integrantes de la Mesa Municipal de Victimas del Municipio de San Luis (Antioquia), con el fin de socializar la ruta de atención de la UAEGRTD, como también orientar las inquietudes presentadas por parte de los participantes, asisten 12 personas (8 mujeres, 4 hombres).
2.	El 29 de octubre, la Dirección Territorial participa en la plenaria de la Mesa de Victimas del Valle de Aburra en el municipio de Bello (Antioquia), asisten 20 personas (18 mujeres, 2 hombres).
DIRECCION TERRITORIAL CAUCA
3.	El 19 de noviembre, la Dirección Territorial realizó un encuentro con la Mesa Municipal de Participación Efectiva de Víctimas en la ciudad de Neiva (Huila), el objetivo principal de la actividad fue fortalecer los espacios de participación ciudadana y socializar los avances y retos del proceso de restitución de tierras en la región, promoviendo la transparencia y la corresponsabilidad entre las instituciones del Estado y las organizaciones de víctimas. Durante la jornada, representantes de la URT presentaron los principales resultados de gestión en materia de restitución y reparación, así como los mecanismos de acceso al proceso para las comunidades afectadas por el conflicto armado. Por su parte, los integrantes de la Mesa de Víctimas compartieron sus inquietudes, experiencias y propuestas orientadas a mejorar la atención institucional y el acompañamiento en los territorios. El encuentro permitió fortalecer los canales de comunicación entre la URT y las víctimas, reafirmando el compromiso del Estado con la reparación integral, el retorno digno y la garantía de derechos de las personas despojadas o desplazadas por la violencia. Asisten 45 personas (29 mujeres, 16 hombres). 
DIRECCION TERRITORIAL TOLIMA
•	El 10 de diciembre, la DT Tolima, se hace   participe del plenario de la mesa municipal de víctimas de Anzoátegui, en la que se realizó la socialización de la Ley 1448, proceso de restitución de tierras. Acompaña el personero y el enlace de Víctimas. La tejedora de la UAEGRTD da inicio al espacio presentando la diferencia de la UAEGRTD con otras entidades, como la ANT, se realiza entrega de plegables que definen las funciones para cada entidad, se continúa con la descripción de los requisitos establecidos en la Ley 1448 - para iniciar un proceso de restitución, explicando las calidades jurídicas y conceptos como abandono y/o despojo. Los asistentes se mostraron interesados en los temas relacionados con el proceso de restitución de tierras y realizaron preguntas respecto a casos particulares para validar si cumplen con los requisitos para iniciar el trámite; es así como se da claridad sobre las etapas del proceso de restitución, para quienes consideren cumplen con requisitos y pueden acercarse a la oficina territorial más cercana a los lugares de residencia, para finalizar se explican los beneficios que tiene la restitución, cuando una vez el Juez o Magistrado emite sentencia. Asisten 16 personas (6 mujeres, 10 hombres). 
</t>
  </si>
  <si>
    <t>Actividad por demanda</t>
  </si>
  <si>
    <t xml:space="preserve">Ejecución </t>
  </si>
  <si>
    <t xml:space="preserve">Evaluación - Control </t>
  </si>
  <si>
    <r>
      <rPr>
        <b/>
        <sz val="10"/>
        <rFont val="Arial"/>
        <family val="2"/>
      </rPr>
      <t>Organizaciones campesinas, sociales Lideres y lideresas</t>
    </r>
    <r>
      <rPr>
        <sz val="10"/>
        <rFont val="Arial"/>
        <family val="2"/>
      </rPr>
      <t xml:space="preserve">
(G.V Organizaciones Sociales)</t>
    </r>
  </si>
  <si>
    <t>Formulación</t>
  </si>
  <si>
    <t>Promover la participación de las organizaciones campesinas para la implementación y seguimiento  de los procesos de la ruta campesina</t>
  </si>
  <si>
    <t>(17) Mesas desarrolladas para la   implementación y seguimiento  de los procesos de la ruta campesina durante la vigencia del 2024</t>
  </si>
  <si>
    <t xml:space="preserve">Número de mesas desarrolladas con organizaciones campesinas  </t>
  </si>
  <si>
    <t>Durante el cuatrimestre se llevaron a cabo 9 espacios de participación en el marco de las Mesas Campesinas. En septiembre se desarrollaron ocho jornadas correspondientes a las Direcciones Territoriales de Valle del Cauca, Apartadó, Cauca, Norte de Santander, Chocó, Meta, Magdalena y Magdalena Medio, mientras que en octubre se realizó la Mesa Campesina de la Dirección Territorial Córdoba–Bajo Cauca. Estos espacios de participación vinculante reunieron a solicitantes y organizaciones sociales campesinas con el propósito de construir, implementar y hacer seguimiento a la ruta campesina del proceso de restitución de tierras. En total, 23 mesas en la vigencia.</t>
  </si>
  <si>
    <t xml:space="preserve"> Ejecución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</si>
  <si>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</si>
  <si>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</si>
  <si>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</si>
  <si>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</si>
  <si>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 xml:space="preserve">No hay actividades para reportar en el periodo del 01 de septiembre de 2025 al 15 de diciembre del 2025. </t>
  </si>
  <si>
    <r>
      <rPr>
        <b/>
        <sz val="10"/>
        <rFont val="Arial"/>
        <family val="2"/>
      </rPr>
      <t>Jóvenes y adultos mayores solicitantes y/o  beneficiarios del proceso de restitución</t>
    </r>
    <r>
      <rPr>
        <sz val="10"/>
        <rFont val="Arial"/>
        <family val="2"/>
      </rPr>
      <t xml:space="preserve">
(G.V solicitantes - beneficiarios proyectos productivos) 
</t>
    </r>
  </si>
  <si>
    <t>Implementar el enfoque diferencial etario con énfasis en jóvenes</t>
  </si>
  <si>
    <t>(180) Jóvenes en el proceso de restitución de tierras que participan en la estrategia de complemento generacional</t>
  </si>
  <si>
    <t>Número de jóvenes en el proceso de restitución de tierras que participan en la estrategia de complemento generacional</t>
  </si>
  <si>
    <t>Durante el cuatrimestre, un total de 167 jóvenes vinculados al proceso de restitución de tierras participaron en la estrategia de Complemento Generacional, en el marco de la iniciativa “Encuentros para Armonizar la Vida en los Territorios” (EAVT). En este periodo se realizaron 21 encuentros en distintas Direcciones Territoriales del país, incluyendo Bogotá, Cauca, Antioquia, Tolima, Valle del Cauca, Meta, Norte de Santander, Caquetá, Chocó, Magdalena, Putumayo, Bolívar, Apartadó, Nariño, Magdalena Medio y Córdoba–Bajo Cauca. Estos espacios promovieron la participación de jóvenes en el proceso de restitución, fortaleciendo el diálogo intergeneracional y la construcción colectiva en los territorios. En el total de la vigencia, se alcanzó una participación de 303 jóvenes.</t>
  </si>
  <si>
    <r>
      <t xml:space="preserve">Organizaciones de mujeres, lideresas, mujeres campesinas,  mujeres solicitantes y beneficiarias en procesos de restitución.
</t>
    </r>
    <r>
      <rPr>
        <sz val="10"/>
        <rFont val="Arial"/>
        <family val="2"/>
      </rPr>
      <t xml:space="preserve">(G.V solicitantes (individual) - beneficiarios proyectos productivos- organizaciones  sociales)  </t>
    </r>
  </si>
  <si>
    <t>(280) Mujeres que participan en el proceso de restitución, participantes de ejercicios de empoderamiento</t>
  </si>
  <si>
    <t>Número de mujeres que participan en el proceso de restitución, participantes de ejercicios de empoderamiento</t>
  </si>
  <si>
    <t>Durante el  cuatrimestre se desarrollaron ejercicios de empoderamiento en el marco de las Mesas de Mujeres y Restitución de Tierras, con la participación de 105 mujeres vinculadas al proceso de restitución de tierras y lideresas. Estas acciones se llevaron a cabo a través de la Mesa de Mujeres de la Dirección Territorial Cesar–Guajira (septiembre), tres Mesas realizadas en octubre en las Direcciones Territoriales de Norte de Santander, Magdalena y Tolima , y el ejercicio desarrollado en diciembre en el marco de la Mesa Nacional de Mujeres. Con estos resultados, la vigencia culminó con un total de 548 mujeres participantes, superando ampliamente la meta establecida.</t>
  </si>
  <si>
    <t>Promover la participación de las mujeres  para la implementación y seguimiento  de los procesos de restitución con enfoque de mujer y género</t>
  </si>
  <si>
    <t>(17) Mesas  desarrollas con organizaciones de mujeres y de género</t>
  </si>
  <si>
    <t>Número de mesas  desarrollas con organizaciones de mujeres y de género</t>
  </si>
  <si>
    <t>Durante el último cuatrimestre se desarrollaron 5 Mesas de Mujeres y Restitución de Tierras, como espacios de participación orientados a fortalecer la implementación del enfoque de género e interseccional en el proceso de restitución de tierras, conforme a lo establecido en la Circular 00008 de 2023. Estas incluyeron una Mesa en la Dirección Territorial Cesar–Guajira (septiembre), tres Mesas en octubre en las Direcciones Territoriales de Norte de Santander, Magdalena y Tolima, y la Mesa Nacional de Mujeres (diciembre), dirigida a mujeres beneficiarias, solicitantes y lideresas de organizaciones sociales y populares, con el propósito de contribuir a la superación de brechas de participación, retroalimentar los lineamientos institucionales y fortalecer la articulación interinstitucional. Con la realización de estos espacios, la vigencia alcanzó un total de 22 Mesas desarrolladas.</t>
  </si>
  <si>
    <r>
      <t xml:space="preserve">Grupos poblacionales con características particulares.
</t>
    </r>
    <r>
      <rPr>
        <sz val="10"/>
        <rFont val="Arial"/>
        <family val="2"/>
      </rPr>
      <t xml:space="preserve">(G.V solicitantes (individual) - beneficiarios proyectos productivos- organizaciones  sociales, solicitantes RUPTA) </t>
    </r>
  </si>
  <si>
    <t>Encuentros de enfoques diferenciales se refiere a los espacios que se abren para grupos poblacionales con características particulares.</t>
  </si>
  <si>
    <t>(4) Encuentros de enfoques diferenciales</t>
  </si>
  <si>
    <t>Número de Encuentros de enfoques diferenciales</t>
  </si>
  <si>
    <t>Durante el periodo se realizaron 3 encuentros de enfoque diferencial en el marco del proceso de restitución de tierras: dos con población con discapacidad, desarrollados en Bogotá y Villavicencio, y uno con población LGBTIQ+ en Quibdó (Chocó). Los espacios tuvieron como objetivo fortalecer la incorporación del enfoque diferencial en el proceso de restitución de tierras mediante espacios de participación que permitan visibilizar las experiencias de personas con discapacidad y población LGBTIQ+, y aportar insumos para el ajuste y validación de los lineamientos institucionales en los territorios.</t>
  </si>
  <si>
    <r>
      <t xml:space="preserve">Comunidades Étnicas - Indígenas y Comunidades negras, afrocolombianas, raizales y palenqueras
</t>
    </r>
    <r>
      <rPr>
        <sz val="10"/>
        <rFont val="Arial"/>
        <family val="2"/>
      </rPr>
      <t xml:space="preserve">(G.V solicitantes (colectiva) - organizaciones  sociales) </t>
    </r>
    <r>
      <rPr>
        <b/>
        <sz val="10"/>
        <rFont val="Arial"/>
        <family val="2"/>
      </rPr>
      <t xml:space="preserve"> </t>
    </r>
  </si>
  <si>
    <t>Socializar los decretos Ley étnicos a las comunidades étnicas,  instituciones y/o ciudadanos interesados.</t>
  </si>
  <si>
    <t>(80) Socializaciones de  los decretos Ley étnicos a las comunidades étnicas,  instituciones y/o ciudadanos interesados.</t>
  </si>
  <si>
    <t>Número de socializaciones desarrolladas sobre los decretos Ley étnicos a las comunidades étnicas,  instituciones y/o ciudadanos interesados.</t>
  </si>
  <si>
    <t>Dirección de Asuntos Étnicos</t>
  </si>
  <si>
    <t>Durante el último cuatrimestre del 2025 la Dirección de Asuntos Étnicos desplegó estrategias de participación y trabajo en equipo con las Direcciones Territoriales para dar el cumplimiento a las meta establecidas por la dependencia.   Se realizaron 58 socializaciones con la participación de comunidades indígenas y afrodescendientes, así mismo se realizaron en los departamentos de Cauca, Cesar, Guajira, Chocó, Córdoba, Huila, Putumayo, Tolima y Valle del Cauca y la participación de 14359 personas en su totalidad.
Estas socializaciones abordaron temas como la adopción de estudios preliminares, lineamientos del Decreto Ley 4633 y 4634, así como la divulgación de los derechos territoriales de pueblos indígenas, comunidades negras y el pueblo Rrom. Se desarrollaron en contextos pertinentes y con participación activa de las comunidades étnicas beneficiarias.</t>
  </si>
  <si>
    <t>Evaluación - Control</t>
  </si>
  <si>
    <t>Participar en espacios de concertación, control y/o evaluación convocados por la DAE y/o las comunidades étnicas o espacios convocados por entidades o instancias gubernamentales del orden nacional o regional.</t>
  </si>
  <si>
    <t>(100%) espacios de concertación y/o evaluación convocados por la DAE y/o las comunidades étnicas</t>
  </si>
  <si>
    <t>Espacios de concertación, control y/o evaluación realizados por la DAE y/o las comunidades étnicas/Espacios de concertación, control y/o evaluación convocados por la DAE y/o las comunidades étnicas*100</t>
  </si>
  <si>
    <t>Durante el III cuatrimestre del 2025 se realizaron 5 concertaciones por parte de la Dirección de Asuntos Étnicos y con asistencia masiva de participantes e interesados.  530 participantes en total en los municipios de Timbiquí, Florencia, Riohacha y Turbo.  Con presencia de comunidades indígenas y afrodescendientes</t>
  </si>
  <si>
    <t xml:space="preserve">Realizar las reuniones de controversias con las comunidades étnicas, cuando estas se presenten. </t>
  </si>
  <si>
    <t>(100%) reuniones de controversias con las comunidades étnicas</t>
  </si>
  <si>
    <t>Número de controversias  desarrolladas con comunidades étnicas  /Número de controversias solicitadas   por las comunidades étnicas *100</t>
  </si>
  <si>
    <t>Durante el III cuatrimestre del 2025 se realizaron 11 controversias por parte de la Dirección de Asuntos Étnicos y con asistencia masiva de participantes e interesados.  Se cumplieron los espacios programados, con participación comunitaria e institucional, avanzando en la concertación de resoluciones, actualización de planes y conmemoración de la afrocolombianidad.
Número de participantes: En total participaron 391 personas.
Tipo de participantes: Comunidades afrodescendientes, otros actores sociales y funcionarios de la institucionalidad. Municipios: Los eventos se desarrollaron en los siguientes municipios: Urrao, Valle del Guamuez, Puerto Leguizamo, El Charco, Santa Marta, Bajo Baudó, Pueblo Bello, Cali, Buenaventura, Olaya Herrera.</t>
  </si>
  <si>
    <r>
      <t>Comunidades Étnicas - Indígenas</t>
    </r>
    <r>
      <rPr>
        <sz val="10"/>
        <rFont val="Arial"/>
        <family val="2"/>
      </rPr>
      <t xml:space="preserve">
(G.V solicitantes (colectiva) - organizaciones  sociales)</t>
    </r>
    <r>
      <rPr>
        <b/>
        <sz val="10"/>
        <rFont val="Arial"/>
        <family val="2"/>
      </rPr>
      <t xml:space="preserve">  </t>
    </r>
  </si>
  <si>
    <t>Realizar asambleas de inicio y/o acuerdos metodológicos o (cierre) de caracterización de afectaciones territoriales con las comunidades indígenas.</t>
  </si>
  <si>
    <t>(50) Asambleas de cierre de caracterización de afectaciones territoriales con las comunidades indígenas.</t>
  </si>
  <si>
    <t>Número de asambleas de cierre realizadas con comunidades indígenas</t>
  </si>
  <si>
    <t>Durante el cuatrimestre comprendido entre septiembre y diciembre de 2025 se desarrollaron 61 asambleas de cierre, para la construcción y adopción de los Informes de Caracterización que responden al Plan de Acción Étnico 2025, con ello se logró un cumplimiento mayor a lo proyectado.</t>
  </si>
  <si>
    <r>
      <rPr>
        <b/>
        <sz val="10"/>
        <rFont val="Arial"/>
        <family val="2"/>
      </rPr>
      <t xml:space="preserve">Comunidades negras, afrocolombianas, raizales y palenqueras
</t>
    </r>
    <r>
      <rPr>
        <sz val="10"/>
        <rFont val="Arial"/>
        <family val="2"/>
      </rPr>
      <t xml:space="preserve">(G.V solicitantes (colectiva) - organizaciones  sociales)  </t>
    </r>
  </si>
  <si>
    <t>Ejecución</t>
  </si>
  <si>
    <t>Realizar asambleas de inicio y/o acuerdos metodológicos o (cierre) de caracterización de afectaciones territoriales con las comunidades  negras, afrocolombianas, raizales y palenqueras</t>
  </si>
  <si>
    <t>(30) Asambleas de cierre de caracterización de afectaciones territoriales con las Comunidades negras, afrocolombianas, raizales y palenqueras</t>
  </si>
  <si>
    <t>Número de asambleas de cierre realizadas con comunidades NARP</t>
  </si>
  <si>
    <t>Durante el cuatrimestre comprendido entre septiembre y diciembre de 2025, se realizaron treinta y dos (32) asambleas de cierre de los procesos de caracterización con comunidades negras, afrocolombianas, raizales y palenqueras. Estas asambleas tuvieron como propósito la construcción, socialización y adopción de los Informes de Caracterización, en concordancia con lo establecido en el Plan de Acción Étnico 2025. Como resultado de este ejercicio, se alcanzó un nivel de cumplimiento superior al inicialmente proyectado.</t>
  </si>
  <si>
    <t>Mujeres Étnicas</t>
  </si>
  <si>
    <t>Realizar espacios de participación con  mujeres étnicas para  promover el restablecimiento de derechos étnicos</t>
  </si>
  <si>
    <t>(100%) espacios de participación de mujeres étnicas para  promover el restablecimiento de derechos étnicos</t>
  </si>
  <si>
    <t>Espacios de participación realizados con mujeres étnicas para  promover el restablecimiento de derechos étnicos / Espacios de participación convocados  con mujeres étnicas para  promover el restablecimiento de derechos étnicos * 100</t>
  </si>
  <si>
    <t>Durante el cuatrimestre comprendido entre septiembre y diciembre de 2025, se realizaron dos (2) eventos de mesas de mujeres indígenas, negras, afrocolombianas, raizales y palenqueras en procesos de restitución de derechos étnico-territoriales. Estas mesas tuvieron como objetivo el desarrollo de espacios de participación vinculantes entre mujeres étnicas, interesadas, beneficiarias, lideresas, representantes, gobernadoras y delegadas de organizaciones sociales, para avanzar en la identificación y la superación de barreras de acceso, participación y garantía en procesos de restitución de tierras y derechos territoriales. De estos espacios se garantizo la participación de 300 mujeres.</t>
  </si>
  <si>
    <r>
      <rPr>
        <b/>
        <sz val="10"/>
        <rFont val="Arial"/>
        <family val="2"/>
      </rPr>
      <t xml:space="preserve">Solicitantes Individual- Colectiva- Entidades Externas  
organizaciones sociales- Colaboradores </t>
    </r>
    <r>
      <rPr>
        <sz val="10"/>
        <rFont val="Arial"/>
        <family val="2"/>
      </rPr>
      <t xml:space="preserve"> 
(G.V - Identificados OAP)
</t>
    </r>
  </si>
  <si>
    <t>Articular espacios institucionales  para afianzar conceptos e información relevante de la política de restitución</t>
  </si>
  <si>
    <t>(100%) Espacios de información  institucional sobre la política de restitución</t>
  </si>
  <si>
    <t>Espacios de información  institucional sobre la política de restitución ejecutadas/ Espacios de información  institucional sobre la política de restitución solicitadas*100</t>
  </si>
  <si>
    <t xml:space="preserve">Oficina Asesora de Comunicaciones </t>
  </si>
  <si>
    <t xml:space="preserve">Se realizaron 16 eventos que llevaron a espacios de información institucional sobre la política de restitución de tierras </t>
  </si>
  <si>
    <r>
      <rPr>
        <b/>
        <sz val="10"/>
        <rFont val="Arial"/>
        <family val="2"/>
      </rPr>
      <t xml:space="preserve">Ciudadanía/ Comunidades Indígenas, afrodescendientes y campesinas
</t>
    </r>
    <r>
      <rPr>
        <sz val="10"/>
        <rFont val="Arial"/>
        <family val="2"/>
      </rPr>
      <t xml:space="preserve">
(G.V solicitantes (individual) - beneficiarios proyectos productivos- organizaciones  sociales, terceros,  solicitantes RUPTA) </t>
    </r>
  </si>
  <si>
    <t xml:space="preserve">Fomentar la participación de los grupos de interés a través de las historias de la red social Instagram de la entidad. </t>
  </si>
  <si>
    <t xml:space="preserve">(24) Historias en la red social Instagram que fomenten la participación de los grupos de interés. </t>
  </si>
  <si>
    <t xml:space="preserve">Numero de Historias en la red social Instagram que fomenten la participación de los grupos de interés. </t>
  </si>
  <si>
    <t xml:space="preserve">Se publicaron 8 Historias en la red social Instagram que fomentaron la participación de los grupos de interés. </t>
  </si>
  <si>
    <t xml:space="preserve">Seguimiento </t>
  </si>
  <si>
    <t xml:space="preserve">Realizar una base de datos con las PQRSF solicitadas a través de redes sociales por la ciudadanía. </t>
  </si>
  <si>
    <t xml:space="preserve">(1) Base  de datos con las PQRSF solicitadas a través de redes sociales por la ciudadanía. </t>
  </si>
  <si>
    <t xml:space="preserve">Base  de datos con las PQRSF solicitadas a través de redes sociales por la ciudadanía. </t>
  </si>
  <si>
    <t xml:space="preserve">Se alimentó la base de datos con las PQRSF solicitadas a través de redes sociales por la ciudadanía. </t>
  </si>
  <si>
    <r>
      <rPr>
        <b/>
        <sz val="10"/>
        <rFont val="Arial"/>
        <family val="2"/>
      </rPr>
      <t xml:space="preserve">Entidades Externas -  
Nivel Nacional y Territorial 
 </t>
    </r>
    <r>
      <rPr>
        <sz val="10"/>
        <rFont val="Arial"/>
        <family val="2"/>
      </rPr>
      <t xml:space="preserve">(G.V - Entidades Externas - Entidades Territoriales)  </t>
    </r>
  </si>
  <si>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</si>
  <si>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</si>
  <si>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nivel nacional  realizadas</t>
  </si>
  <si>
    <t xml:space="preserve">Subdirección General </t>
  </si>
  <si>
    <t>El Subcomité de Restitución proyectó, programó y desarrollo durante toda la vigencia, 4 sesiones ordinarias, de las cuales la primera sesión fue desarrollada en el primer semestre, la segunda en agosto (información que es reportada en informes anteriores) . 
Para el ultimo cuatrimestre,  se desarrollaron las (2) restantes sesiones ordinarias en las siguientes fechas: 
Tercera sesión 22 y 23 de octubre en la Ciudad de Villavicencio: Fortalecer la coordinación entre los niveles nacional y territorial para la implementación eficaz del cumplimiento de órdenes de restitución de tierras que involucran a las administraciones municipales y departamentales de Casanare, Meta, Arauca y Vichada con especial énfasis en la revisión y socialización de órdenes judiciales de los procesos de restitución de tierras, derivadas a entidades del orden nacional, generando un espacio de diálogo colaborativo que contribuya al avance en la política pública de víctimas en materia de restitución y a su vez al cumplimiento de la Sentencia T-120 de 2024.
Cuarta y última sesión el 10 de diciembre en la Ciudad de Bogotá.: en el se realizo : 1) Presentar la actualización del estado de socialización del protocolo T-120; 
2) Realizar un balance del POA 2025 y el estado de los compromisos de las últimas sesiones; 
3) Presentar un resumen de las cuatro Mesas Técnicas Temáticas; 
4) Presentar el avance en el cumplimiento de las metas 2025; y 
5) Delinear las líneas de acción del Subcomité para el 2026
El POA 2025 ha sido ejecutado conforme a los lineamientos nacionales y en articulación con debates estructurales relevantes de la política de restitución, tales como el cumplimiento de órdenes judiciales, los autos de seguimiento y la estrategia de soluciones duraderas, lo cual también constituye un insumo para la formulación del POA 2026.</t>
  </si>
  <si>
    <t>Realizar los Subcomités Departamentales de Restitución con entidades  vinculadas en las sentencias de restitución de tierras y derechos territoriales</t>
  </si>
  <si>
    <t>(20) Veinte sesiones de los Subcomités Departamentales de Restitución</t>
  </si>
  <si>
    <t xml:space="preserve">Número de sesiones del Subcomité Técnico departamentales de  Restitución realizadas </t>
  </si>
  <si>
    <t>Subdirección General</t>
  </si>
  <si>
    <t>Se adelantaron los siguientes subcomités  técnicos departamentales  en el cuatrimestre a reportar (01 de septiembre a 31 de diciembre) :
1.    DT Valle del cauca: Se Asistió y Participó de la Segunda sesión del Subcomité Departamental de Restitución de Tierras para Caldas; con la participación de las Entidades del SNARIV y donde se abordaron temas relacionados con el avance en la implementación del proceso en el Departamento para la Ruta Individual y Ruta Colectiva, entre otros temas – 11 y 12 de Noviembre de 2025 .
2.    DT Cauca - Popayán      16 de septiembre La sesión del Segundo Subcomité de Restitución de Tierras del Departamento del Cauca, realizada el 16 de septiembre de 2025 en la ciudad de Popayán, permitió efectuar el seguimiento al cumplimiento de las sentencias de restitución de tierras, en particular la Sentencia No. 51 de 2024 a favor del Consejo Comunitario Río San Francisco (Guapi) y la Sentencia No. 79 de 18 de diciembre de 2024 a favor del Consejo Comunitario Playón del Río Sigüí, abordando el estado de las órdenes judiciales, los avances y las dificultades para su implementación en territorio; como resultado, se constató que 22 de 33 órdenes judiciales (66%) presentan acciones ejecutadas, mientras que 11 continúan pendientes, se identificaron limitaciones institucionales y territoriales para el cumplimiento integral, y se acordó suspender la sesión para reanudarla en una segunda parte, garantizando la participación directa de las comunidades, así como la definición de compromisos interinstitucionales orientados a fortalecer la articulación, la asistencia técnica y el acompañamiento a los consejos comunitarios beneficiarios de las sentencias.
3.    DT- Cauca -López de Micay     21 de octubre     La segunda sesión del Segundo Subcomité de Restitución de Tierras del Departamento del Cauca, realizada el 21 de octubre de 2025 en Popayán, tuvo como resultado principal el seguimiento al cumplimiento de las órdenes judiciales, especialmente de la Sentencia No. 79 de 18 de diciembre de 2024 a favor del Consejo Comunitario Playón del Río Sigüí (López de Micay), verificando avances, rezagos y dificultades institucionales para su ejecución; durante la sesión se revisaron los informes de las entidades responsables, se identificó que varias entidades no presentaron reporte de cumplimiento, se reiteró la necesidad de articulación interinstitucional y participación efectiva de la comunidad, y se acordaron compromisos específicos orientados a fortalecer el acompañamiento técnico, la gestión presupuestal, la coordinación con entidades del orden nacional y territorial, y la garantía de condiciones para la implementación integral de las órdenes, dejando constancia del compromiso de continuar el seguimiento en el marco del Subcomité.
4.    DT Nariño: El 09 de diciembre del 2025 se realiza el III Subcomité Departamental de Restitución de Tierras, espacio en el cual además de realizar la socialización de los logros misionales de la DT para el año 2025 y la socialización del cumplimiento del POA, entidades como las ORIP y el IGAC rendirán un informe de cumplimiento ante los jueces de restitución de tierras invitados al espacio.  
5. Norte de Santander: 10/09/2025 - Presentación de avances del subcomité anterior y entrega de insumos para la gestión de casos priorizados.
6. Meta: 24/09/2025 - Creación de mesas de trabajo interinstitucionales: Con el fin de adelantar y realizar el seguimiento a las órdenes emitidas a otras instituciones, avances en el POA 2025
7. Cesar – Guajira:  2/10/2025- Temas para manejar: 1. Avances del Proceso de Restitución de Tierras en los 18 municipios del Cesar. 2. Seguimiento a Órdenes conminadas a la Gobernación del Cesar, por parte de los Jueces y Magistrados Especializados en Restitución de Tierras.
8. Tolima : 10/09/2025- Intervino el Ministerio de Vivienda, en el cual realizó una socialización de los avances en el cumplimiento de las órdenes judiciales respecto al Subsidio de Vivienda. Dentro del espacio también nos acompañó el Departamento de Prosperidad Social que hacen parte como integrantes dentro del Subcomité y realizaron la socialización. Sin embargo, resultó necesario un enfoque más para los casos de proyectos familiares de restitución desde el DPS. Se presentaron distintas intervenciones por parte de la Procuraduría, y secretarias de la Gobernación respecto a las socializaciones dadas.</t>
  </si>
  <si>
    <r>
      <t xml:space="preserve">Entidades del orden nacional, Jueces y magistrados de la especialidad de restitución de tierras, agraria 
</t>
    </r>
    <r>
      <rPr>
        <sz val="10"/>
        <rFont val="Arial"/>
        <family val="2"/>
      </rPr>
      <t>(G.V - Entidades Externas)</t>
    </r>
  </si>
  <si>
    <t>Participación en actividades de diálogo y articulación con entidades del orden nacional en torno a temas de jurisdicción agraria, reforma agraria y restitución de tierras</t>
  </si>
  <si>
    <t>(100%) Actividades de diálogo y articulación con entidades del orden nacional en torno a temas de jurisdicción agraria, reforma agraria y restitución de tierras</t>
  </si>
  <si>
    <t>Actividades de diálogo y articulación con entidades del orden nacional en torno a temas de jurisdicción agraria, reforma agraria y restitución de tierras realizadas/ Actividades de diálogo y articulación con entidades del orden nacional en torno a temas de jurisdicción agraria, reforma agraria y restitución de tierras solicitadas*100</t>
  </si>
  <si>
    <t xml:space="preserve"> En el cuatrimestre se adelantaron las siguientes acciones:
1. Reunión del Subsistema 1 del Sistema Nacional de Reforma Agraria convocada por la Dirección de Ordenamiento de la Propiedad Rural del Ministerio de Agricultura el  día 15 de octubre de 2025.
2. Reunión con el Ministerio de Agricultura y la ANT para el cumplimiento de órdenes judiciales y realizar un diagnóstico y establecer compromisos frente a la apertura de FMI sobre los bienes baldíos de la Nación donde se adelanten procesos de inscripción en el RUPTA el día 5 de diciembre de 2025.
3. Reunión el día 03 de diciembre con la ANT para realizar seguimiento al proceso de radicación de las solicitudes de resoluciones de adjudicación realizadas por parte de la URT durante el periodo del 2023 al 2025 en cumplimiento del convenio interadministrativo de intercambio de información N° 582 (numeración ANT) y 2430 (numeración URT), suscrito el 26 de diciembre de 2016.
4. Reunión el 01 de diciembre con Ministerio de Agricultura, UARIV, ADR para socializar los avances en la implementación del decreto 797 de 2025.
5. El día 12 de diciembre de 2025, se participó del subcomité de política pública en el marco del Comité de seguimiento al cumplimiento de la Sentencia SU 288 de 2022 con la finalidad de realizar aportes al Acuerdo de enfoques diferenciales en el marco del Plan Actualizado de Recuperación de Baldíos.
Adicionalmente el Equipo Ambiental y Socioambiental de la Dirección Jurídica participa activamente en reuniones con entidades del orden nacionales, las cuales se relacionan a continuación:
- Reunión OCCP-UNODC -URT- proyecto  Lucha contra la deforestación y los delitos ambientales en la Amazonía colombiana, 20/10/2025
- Reunión OCCP-UNODC -URT, DT putumayo - proyecto  Lucha contra la deforestación y los delitos ambientales en la Amazonía colombiana, 21/10/2025
- Reunión con la Dirección de Bosques, Biodiversidad y Servicios Ecosistémicos del MADS para articular y verificar el avance de las solicitudes de sustracción presentadas por la URT,  2/12/2025. 
- Reuniones con la Agencia Nacional de Hidrocarburos - ANH en el marco del Convenio Interadministrativo No. 4444 de 2021 para la habilitación de la consulta masiva a través de la aplicación "consulta de solicitudes por convenio" los días :  09/09/2025; 12/11/2025; 14/11/2025 y 10/12/2025.
- Reuniones con la Agencia Nacional de Minería - ANM en el marco del Convenio Interadministrativo No. 1464 de 2013 para la habilitación de usuario de la aplicación "consulta de solicitudes por convenio" los días :  24/09/2025 y 20/11/2025.
- Reunión de supervisión al Convenio Interadministrativo No.  4444  de 2021 con la Agencia Nacional de Hidrocarburos  08/10/2025.
- Reunión de supervisión al Convenio Interadministrativo No. 1464 de 2013  con la Agencia Nacional de Minería  09/10/2025.
- Reunión en el marco del Convenio Interadministrativo No. 1464 de 2013  con la Agencia Nacional de Minería de atención a solicitud de información 0024-2025-ANM-URT- C1464. 14/11/2025
- Reunión con la Secretaría Técnica del MPTF en el marco del proyecto de la Universidad del Rosario, realizando acciones de investigación y diálogo con jueces sobre la restitución de tierras y territorios de especial  protección ambiental, 17/10/2025.
- Reunión Mesa técnica URT-MADS-ANT en el marco del Subsistema 3 del Sistema Nacional de Reforma Agraria y Desarrollo Rural, 22/10/2025.
- Reunión para revisar los avances del Plan de Acción del Subsistema 3 del Sistema Nacional de Reforma Agraria y Desarrollo Rural, Minagicultura, 23/10/2025.
- Reunión para la Implementación del proyecto del Fondo Multidonante - MPTF con la U del Rosario, 24/10/2025.
- URT–ANT | Socialización Acuerdo 315/2023 y ruta en baldíos Ley 2ª/1959 – Sub-Sistema 3 SNRA, 24/11/2025.
- MESA TÉCNICA - PROYECTO DE ENERGÍA TERRA EN EL CESAR CON EL PUEBLO ARHUACO, Minagricultura, 15/12/2025.</t>
  </si>
  <si>
    <r>
      <t xml:space="preserve">Consejo Superior de la Administración de Ordenamiento del Suelo Rural presidido por el presidente de la República
</t>
    </r>
    <r>
      <rPr>
        <sz val="10"/>
        <rFont val="Arial"/>
        <family val="2"/>
      </rPr>
      <t>(G.V - Entidades Externas)</t>
    </r>
  </si>
  <si>
    <t>Participación del comité técnico de Seguimiento para el cumplimiento de la Sentencia SU -288 de 2022</t>
  </si>
  <si>
    <t xml:space="preserve"> (6) sesiones ordinarias del comité </t>
  </si>
  <si>
    <t>Acompañamiento y asesoría a las sesiones ordinarias del comité.</t>
  </si>
  <si>
    <t xml:space="preserve">Para el periodo se reportan las siguientes acciones:
1. El día 30 de octubre la dirección jurídica participó del lanzamiento de los micrositios de la reforma rural integral que fueron construidos por las diferentes entidades que hacen parte del Comité de Seguimiento a la SU 288 de 2022 para su publicación en los sitios web institucionales y del portal para la paz de la Unidad de Implementación del Acuerdo de Paz de la Presidencia de la República -UIAP-.
2. Para el periodo reportado se realiza una sesión ordinaria del comité de seguimiento para el cumplimiento de la Sentencia SU -288 de 2022 el día miércoles 27 de octubre de 2025 para lo cual se anexa presentación convocatoria del Ministerio de Agricultura.
3- Mesa técnica Subcomité de lineamientos de política  pública SU 288 de 2022, realizada el 12 de diciembre de 2025, convocada por Ministerio de Agricultura .  </t>
  </si>
  <si>
    <r>
      <rPr>
        <b/>
        <sz val="10"/>
        <rFont val="Arial"/>
        <family val="2"/>
      </rPr>
      <t xml:space="preserve">Jurisdicción Especial para la Paz - solicitantes de restitución de tierras
</t>
    </r>
    <r>
      <rPr>
        <sz val="10"/>
        <rFont val="Arial"/>
        <family val="2"/>
      </rPr>
      <t xml:space="preserve">(G.V - Entidades Externas)
</t>
    </r>
  </si>
  <si>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</si>
  <si>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</si>
  <si>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</si>
  <si>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A corte de 15 de diciembre el equipo SIVJRNR de la DIJUR había finalizado con éxito, la actividad denominada ""Capacitación enlace territorial"" en la DT Magdalena (17 al 19 septiembre); en la DT Bolívar (8 al 10 de octubre); y en la DT Apartadó (24 al 26 septiembre).
 Las actividades de capacitación son jornadas de 2.5 días en las que se ofrece un programa de socialización e información a los coordinadores sociales, jurídicos, étnicos y de grupo fondo, así como al enlace toar, sobre los contenidos generales sobre Justicia Restaurativa, Macro casos de la JEP, medidas restaurativas, y su articulación con el convenio 903 y las mesas técnicas de diseño y concertación de proyectos restaurativos. Asimismo, se realizó la actividad denominada "identificación de casos con vocación restaurativa"" en la DT Meta (10 de octubre), jornada con la participación de los lideres misionales de la DT Meta y el director territorial en la que se descartó un caso y se preseleccionaron dos casos nuevos, cruzando variables de seguridad, asociatividad, territorialidad y densidad de sentencias. ". 
Finalmente, DIJUR había finalizado con éxito, la actividad denominada ""Acercamiento institucional" y "Acercamiento con liderazgos comunitarios" en la DT Antioquia (13 y 14 de noviembre); DT Cesar (13 y 14 de noviembre); DT Magdalena (20 y 21 nov); DT Norte de Santander (17 y 18 noviembre);  DT Bolívar (20 y 21 noviembre); Las actividades de ""Acercamiento institucional"" y ""Acercamiento con liderazgos comunitarios"" son jornadas de 2.5 a 3 días en las que se realiza un proceso de socialización de oferta institucional a las autoridades locales y se realiza una jornada de sensibilización sobre justicia restaurativa a los representantes de las comunidades de los casos con vocación restaurativa, junto con profesionales delegados por la JEP. Asimismo, se realizó la actividad denominada "acercamientos municipales" en la DT Antioquia (27 y 28 de noviembre), DT Norte de Santander (5 diciembre); y, DT Cesar (11 y 12 diciembre), jornada en la que se realizó una socialización de la oferta y una sensibilización sobre justicia restaurativa, pero esta vez dirigida a miembros de las comunidades de los casos identificados como con vocación restaurativa en la territorial respectiva. (municipios: San Carlos y Granada en Antioquia; Becerril y San Diego, Cesar; y El Zulia en Norte de Santander)</t>
  </si>
  <si>
    <r>
      <t xml:space="preserve">Defensoría del Pueblo
</t>
    </r>
    <r>
      <rPr>
        <sz val="10"/>
        <rFont val="Arial"/>
        <family val="2"/>
      </rPr>
      <t>(G.V - Entidades Externas)</t>
    </r>
  </si>
  <si>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</si>
  <si>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</si>
  <si>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Mesas de trabajo conjunto entre la Defensoría y la URT ejecutadas/Mesas de trabajo conjunto entre la Defensoría y la URT solicitadas*100</t>
  </si>
  <si>
    <t>Las acciones adelantadas en el cuatrimestre, respecto al fortalecimiento la articulación interinstitucional entre la UAEGRTD y la Defensoría del Pueblo, se centra en la realización de tres Mesas Bilaterales estratégicas:
•	El día 07 de noviembre de 2025 en Bucaramanga se adelantó la   Mesa Bilateral Nacional UAEGRTD–Defensoría del Pueblo contando con la   participación de Santander, Magdalena Medio y Ocaña.
•	El 11 de noviembre de 2025 en Apartadó se hizo la instalación de la Mesa Bilateral Territorial de Urabá en el marco de la Instrucción Administrativa Conjunta 003 de 2025.
•	El 28 de noviembre de 2025 en Santa Marta se adelantó la Mesa Bilateral Regional UAEGRTD–Defensoría del Pueblo.
En estos espacios se revisaron de forma detallada casos complejos de restitución en rutas individual y étnica, con alta presencia de terceros y segundos ocupantes se abordaron cuellos de botella asociados a sucesiones, avalúos, órdenes civiles subyacentes y conflictividad territorial, y se priorizaron casos masivos y emblemáticos como barrios consolidados, predios con cientos de ocupantes y territorios colectivos con traslapes de derechos; adicionalmente, se logró armonizar criterios operativos y jurídicos frente a la representación judicial, la asesoría a ruego y el acompañamiento en diligencias.
Estos espacios permiten la consolidación de las mesas bilaterales como mecanismo permanente de seguimiento trimestral, se establecieron compromisos verificables con fechas y responsables (entrega de listados, caracterizaciones, programación de mesas técnicas y remisión de casos a la Defensoría del Pueblo), y se sentaron bases para acciones pedagógicas y de divulgación territorial en 2026, fortaleciendo la coordinación institucional, la seguridad jurídica del proceso restitutivo y la protección efectiva de los derechos de víctimas, comunidades étnicas y terceros vulnerables.</t>
  </si>
  <si>
    <r>
      <rPr>
        <b/>
        <sz val="10"/>
        <rFont val="Arial"/>
        <family val="2"/>
      </rPr>
      <t>Cooperantes</t>
    </r>
    <r>
      <rPr>
        <sz val="10"/>
        <rFont val="Arial"/>
        <family val="2"/>
      </rPr>
      <t xml:space="preserve">
(G.V - Identificado OAP)</t>
    </r>
  </si>
  <si>
    <t>Adelantar mesas de trabajo conjunto (reuniones  presenciales o virtuales) con cooperantes  para estructuración de proyectos y definición de apoyos</t>
  </si>
  <si>
    <t>(15) mesas de trabajo conjunto  (reuniones  presenciales o virtuales) con cooperantes  para estructuración de proyectos y definición de apoyos</t>
  </si>
  <si>
    <t>Número de  mesas de trabajo conjunto  (reuniones  presenciales o virtuales) con cooperantes  para estructuración de proyectos y definición de apoyos</t>
  </si>
  <si>
    <t xml:space="preserve">Dirección General </t>
  </si>
  <si>
    <t>Evaluación</t>
  </si>
  <si>
    <t>Realizar reuniones de seguimiento con cada cooperante</t>
  </si>
  <si>
    <t xml:space="preserve">(15) Reuniones de seguimiento con cooperantes </t>
  </si>
  <si>
    <t>Número de  Reuniones de seguimiento con cooperantes realizadas</t>
  </si>
  <si>
    <t>Se reportan las siguientes reuniones de seguimiento con cooperantes:
1.	22 de septiembre Reuniones de seguimiento convenio MPTF Humanidad Vigente
2.	9 de octubre Reunión para implementación Amazon Conservación Team ACT - URT
3.	17 de octubre, Reunión inicio Proyectos Ambientales MPTF PNUD con URT (ACT, U Rosario)
4.	21 de octubre Mesa tripartita caso Mercaderes CIMA – URT y Diakonía
5.	23 de octubre Mesa tripartita caso Tulapas Tierra y Paz – URT – Diakonía
6.	19 de noviembre. Reunión implementación PNUD – ACT y URT. Se realizaron varias reuniones posteriores de comité técnico entre ACT y URT.</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</si>
  <si>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</si>
  <si>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</si>
  <si>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</si>
  <si>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 xml:space="preserve"> Evaluación </t>
  </si>
  <si>
    <r>
      <rPr>
        <b/>
        <sz val="10"/>
        <rFont val="Arial"/>
        <family val="2"/>
      </rPr>
      <t>Peticionarios</t>
    </r>
    <r>
      <rPr>
        <sz val="10"/>
        <rFont val="Arial"/>
        <family val="2"/>
      </rPr>
      <t xml:space="preserve">
(G.V - Identificado OAP)</t>
    </r>
  </si>
  <si>
    <t>Evaluación 
Control</t>
  </si>
  <si>
    <t>Publicar en la página web informes de gestión a la atención y respuesta a peticiones, quejas, reclamos, solicitudes, sugerencias, denuncias y felicitaciones que se presenten por la ciudadanía y grupos de valor.</t>
  </si>
  <si>
    <t xml:space="preserve">(12) Informes  de gestión a la atención y respuesta a PQRSDF que se presenten por la ciudadanía y las partes interesadas  </t>
  </si>
  <si>
    <t>Número de informes de gestión a la atención y respuesta a PQRSDF publicados</t>
  </si>
  <si>
    <t>Grupo de Gestión en Atención y Servicio al Ciudadano</t>
  </si>
  <si>
    <t xml:space="preserve">El Grupo de Gestión en Atención y Servicios a la Ciudadanía publicó en la página web los cuatro (4) informes de gestión a la atención y respuesta a peticiones, quejas, reclamos, solicitudes, sugerencias, denuncias y felicitaciones que se presenten por la ciudadanía y grupos de valor, del periodo evaluado.
Consultar enlace:  https://www.urt.gov.co/atencion-y-servicios-la-ciudadania/informe-estadistico-PQRSDF </t>
  </si>
  <si>
    <r>
      <t xml:space="preserve">Para el III cuatrimestre, el proceso reportó la publicación de cuatro (4) informes de gestión relacionados con la atención y respuesta a peticiones, quejas, reclamos, solicitudes, sugerencias, denuncias y felicitaciones presentadas por la ciudadanía y los grupos de valor.
Se verificó que los cuatro (4) informes correspondientes a los meses de septiembre, octubre, noviembre y diciembre se encuentran publicados en la página web de la entidad, bajo el nombre “Reporte PQRSDF - Informe General”, en la sección Peticiones, Quejas, Reclamos, Sugerencias, Denuncias y/o Felicitaciones (PQRSDF) / Informe Estadístico PQRSDF. Consúltese en: </t>
    </r>
    <r>
      <rPr>
        <u/>
        <sz val="10"/>
        <color rgb="FF2238FF"/>
        <rFont val="Arial"/>
        <family val="2"/>
      </rPr>
      <t>https://www.urt.gov.co/atencion-y-servicios-la-ciudadania/informe-estadistico-PQRSDF</t>
    </r>
    <r>
      <rPr>
        <sz val="10"/>
        <rFont val="Arial"/>
        <family val="2"/>
      </rPr>
      <t>. En este sentido, el proceso cumplió con el 100 % de las actividades previstas para el III cuatrimestre.
Por lo anterior, teniendo en cuenta que en el primer y segundo cuatrimestre el proceso dio cumplimiento al número de actividades previstas para cada periodo, acumulando un 67 % respecto de la meta anual, se concluye que, al cierre de la vigencia, se alcanzó el 100 % de cumplimiento anual de las actividades programadas.</t>
    </r>
  </si>
  <si>
    <r>
      <rPr>
        <b/>
        <sz val="10"/>
        <rFont val="Arial"/>
        <family val="2"/>
      </rPr>
      <t xml:space="preserve">Veedurías Ciudadanas
</t>
    </r>
    <r>
      <rPr>
        <sz val="10"/>
        <rFont val="Arial"/>
        <family val="2"/>
      </rPr>
      <t xml:space="preserve">(G.V solicitantes (individual) - beneficiarios proyectos productivos- organizaciones  sociales, terceros,  solicitantes RUPTA) </t>
    </r>
  </si>
  <si>
    <t>Publicar un reporte del total de derechos de petición remitidos  por veedurías ciudadanas que incluya las observaciones realizadas a la respuesta y acciones de mejora en caso de requerirse.</t>
  </si>
  <si>
    <t>(1) Publicación de  reporte  del número de veedurías ciudadanas que han remitido derechos de petición a la entidad, observaciones realizadas a la respuesta y acciones de mejora en caso de requerirse.</t>
  </si>
  <si>
    <t xml:space="preserve">Reporte sobre derechos de petición remitidos por   veedurías ciudadanas  publicados. </t>
  </si>
  <si>
    <t>El Grupo de Gestión en Atención y Servicios a la Ciudadanía  generó el reporte consolidado del número de veedurías ciudadanas que han remitido derechos de petición a la entidad de los periodos:
 - Enero a Abril 2025, con un porcentaje de avance del 35%
 - Mayo a Agosto 2025, con un avance equivalente a 35%
 -Septiembre a Diciembre, con un avance de 30% para un cumplimiento de 100%</t>
  </si>
  <si>
    <r>
      <rPr>
        <b/>
        <sz val="10"/>
        <rFont val="Arial"/>
        <family val="2"/>
      </rPr>
      <t xml:space="preserve">Ciudadanía 
</t>
    </r>
    <r>
      <rPr>
        <sz val="10"/>
        <rFont val="Arial"/>
        <family val="2"/>
      </rPr>
      <t xml:space="preserve">(G.V solicitantes (individual) - beneficiarios proyectos productivos- organizaciones  sociales, terceros,  solicitantes RUPTA) </t>
    </r>
  </si>
  <si>
    <t>Realizar ejercicio a través de la página web y/o otros medios, para la formulación participativa de los planes institucionales y plan de acción de los que trata el decreto 612 de 2018</t>
  </si>
  <si>
    <t>(1) Ejercicios de participación</t>
  </si>
  <si>
    <t>Ejercicio de participación ciudadana para la formulación de planes institucionales y plan de acción realizado</t>
  </si>
  <si>
    <t>Oficina Asesora de Planeación</t>
  </si>
  <si>
    <t xml:space="preserve">Consultar a la Ciudadana para acopiar comentarios y sugerencias acerca de las actividades previstas en la Estrategia Anual de Atención y Servicios a la Ciudadanía </t>
  </si>
  <si>
    <t xml:space="preserve">(1) Consulta Ciudadana sobre Estrategia Anual de Atención y Servicios a la Ciudadanía </t>
  </si>
  <si>
    <t xml:space="preserve">Documento con resultados de consulta ciudadana </t>
  </si>
  <si>
    <t>El Grupo de Gestión de Atención y Servicio a la Ciudadanía realizó una consulta ciudadana con el objetivo de facilitar la interacción activa de la ciudadanía y recoger, de manera significativa, sus comentarios, sugerencias y recomendaciones, con el fin de considerarlos para su inclusión en la Estrategia Anual de Atención y Servicio a la Ciudadanía 2025.
Dicha consulta se llevó a cabo a través de medios digitales, con el propósito de ampliar la participación ciudadana y garantizar la recepción de aportes relevantes. Como resultado del ejercicio, se registraron un total de once (11) participaciones de la ciudadanía, cuyos aportes estuvieron relacionados principalmente con la evaluación de la percepción ciudadana y la gestión del servicio, el fortalecimiento del relacionamiento con la ciudadanía, el desarrollo y fortalecimiento del talento humano, así como la transparencia y el acceso a la información pública.
En consecuencia, y como resultado de la consulta ciudadana, se incluyeron y/o actualizaron en la Estrategia Anual de Atención y Servicio a la Ciudadanía las siguientes actividades: fortalecer la participación ciudadana a través de mecanismos de consulta y participación, y fomentar la colaboración con otras entidades y organizaciones, con el fin de mejorar la atención y los servicios dirigidos a la ciudadanía.</t>
  </si>
  <si>
    <t>Realizar Audiencia Pública de Rendición de Cuentas de la Unidad</t>
  </si>
  <si>
    <t>(1) Audiencia Pública de Rendición de Cuentas realizada</t>
  </si>
  <si>
    <t>Número audiencias de rendición de cuentas realizadas</t>
  </si>
  <si>
    <t xml:space="preserve">Sujeta a programación desde Dirección General </t>
  </si>
  <si>
    <t xml:space="preserve">Cumplimiento de meta en el II reporte cuatrimestral del Plan de Participación Ciudadana  </t>
  </si>
  <si>
    <t xml:space="preserve">Gestionar y realizar jornadas comunitarias de divulgación e información sobre la Ley 1448/11 y rutas de restitución de tierras </t>
  </si>
  <si>
    <t>(100%) Jornadas   comunitarias de información</t>
  </si>
  <si>
    <t xml:space="preserve"> Número de jornadas comunitarias de información  realizados / Número de jornadas comunitarias de información programados</t>
  </si>
  <si>
    <t xml:space="preserve">Dirección Social - Direcciones Territoriales </t>
  </si>
  <si>
    <t>En total, se reportan 36 actividades durante el tercer cuatrimestre.
De acuerdo con el consolidado del segundo cuatrimestre, se registró una asistencia de 1047 personas a estas actividades. De ese total, 524 (50,1%) son mujeres y 523 (49,9%) son hombres.
A continuación, la descripción de las actividades por Dirección Territorial:
Dirección Territorial Tolima
1.	El 11 de septiembre, se adelanta una jornada de socialización y atención, en coordinación con la UARIV, dirigida a población víctima residente en el municipio de Ortega (Tolima), la UAEGRTD realiza la socialización general a los asistentes sobre la ruta de restitución de tierras; así como, de los requisitos para acceder al programa que hace parte de la reparación integral. Se invita a las personas interesadas en profundizar o consultar el estado de sus procesos que se acerquen al lugar destinado, en este caso son atendidas 27 personas, entre ellas reclamantes cuyos casos se encuentran en etapa administrativa y con sentencia. De otra parte, se encuentran casos de posibles reclamantes de predios ubicados en Caquetá, Huila y el mismo municipio de Ortega, a quienes se les indica deben acercarse a la oficina más cercana, en este caso Ibagué, para iniciar el proceso de restitución sobre la tierra. Se cuenta con la asistencia de 27 personas (13 mujeres, 14 hombres).
2.	El 25 de septiembre, se realiza una jornada de socialización y atención, en coordinación con la UARIV, dirigida a población víctima residente en el municipio de Coyaima (Tolima), la tejedora de la DT de la UAEGRTD realiza la socialización a los asistentes de los requisitos para ser sujeto colectivo de restitución de tierras, la ruta del proceso; posteriormente son atendidos solicitantes que requieren información sobre el estado del trámite. La jornada cierra con la presentación de oferta la institucional del SENA y Colpensiones. Finalizada la presentación de las entidades, las personas se acercan a los puntos de información institucional. Como UAEGRTD, se realizó la atención de 20 personas, dentro de ellas 3 con procesos en etapa administrativa -inicio de estudio formal. Se cuenta con la asistencia de 30 personas (20 mujeres, 10 hombres).
3.	El 10 de octubre, en Ibagué (Tolima) la tejedora socializa la Ley 1448 -proceso de Restitución de Tierras-, que se inicia con la descripción de las funciones de otras entidades como la ANT, la ADR, la ART y la Unidad para las Víctimas y así proceder con los requisitos establecidos en la ley y la ruta del proceso en las etapas administrativa, judicial y posfallo en restitución de tierras. Frente a la socialización, se identifica que los asistentes desconocían sobre el proceso de restitución de tierras y la expectativa estaba más enfocada a la legalización de predios que corresponden a invasiones en la cabecera municipal y procesos iniciados para entrega de tierras ante la Agencia Nacional de Tierras; al respecto se informa que la UAEGRTD no es la entidad competente y para ello deben realizar los trámites legales que correspondan. Sobre la presentación del proceso de restitución surgen preguntas relacionadas con predios a los que ya se retornaron, casos de terrenos que pertenecían a los padres ya fallecidos quienes sufrieron hechos de violencia y en la actualidad estos se encuentran en abandono, pero que no existen intenciones de volver allí. Asisten 30 personas (20 mujeres y 10 hombres).
4.	El 05 de noviembre, en el Valle de San Juan (Tolima) la DT UAEGRTD participó en el espacio convocado por la UARIV y la alcaldía local, en el cual se brindó atención a las víctimas del conflicto sobre el proceso de restitución de tierras, se socializaron generalidades de la Ley 1448/11 y se informó el estado de las solicitudes a los reclamantes de restitución de tierras. Durante la jornada se logra la atención a 19 víctimas del conflicto, se explica las etapas del proceso, los requisitos y la ruta para acceder a la restitución de tierras, así mismo se les brinda la asesoría a solicitantes de restitución, asisten 19 personas (11 mujeres y 8 hombres).  
5.	El 18 de diciembre, la tejedora de la DT Tolima es designada para atender la jornada de socialización en articulación con la UARIV en la ciudad de Ibagué, por parte de la entidad, se realiza socialización del proceso de restitución de tierras a las personas citadas por la UARIV, para recibir indemnización. Estas personas residen en diferentes municipios del Tolima, posterior a la socialización las personas se acercaron para que de manera personalizada se brindara atención relacionada con el estado de los trámites y ampliación de requisitos para acceder a la restitución de la tierra.  Fueron atendidas un total de 15 personas (5 mujeres y 10 hombres).
6.	El 19 de noviembre, en coordinación con la UARIV la UAEGRTD participo de una jornada de socialización y atención dirigida a los residentes en el municipio de Ambalema (Tolima), lo anterior en articulación con la Defensoría del Pueblo, ICETEX y Colpensiones; la tejedora de la DT Tolima, hace la presentación del proceso de restitución de tierras, requisitos para iniciar una solicitud sobre un predio, etapas administrativa judicial, posfallo y beneficios para restituidos a través de sentencia judicial; al respecto surgen preguntas por parte de los asistentes, relacionadas con casos particulares, para lo cual se brinda atención personalizada en la que se realiza entrega de cartillas informativas. Al cierre de la jornada queda como compromiso revisar la resolución de dos predios a quien se le negaron de inicio para validar si es posible presentarlas de nuevo. Asisten 20 personas (11 mujeres y 9 hombres).
Dirección Territorial Bogotá 
7.	El día 04 de septiembre, se realizó la socialización de la Ley 1448 de 2011 y la ruta de restitución a la Mesa de Víctimas del municipio de El Peñón (Cundinamarca), se cuenta con la asistencia de seis personas (5 mujeres, 1 hombre).
8.	El 12 de septiembre, la DT Bogotá - en Leticia (Amazonas), en una jornada de atención y servicio a la ciudadanía, se brindó orientación a la ciudadanía interesada en el proceso de restitución de tierras, espacio que permitió realizar aclaraciones sobre el alcance que tiene la UAEGRTD y el alcance de la ANT en términos de ampliaciones y adjudicaciones de tierra), se cuenta con la asistencia de diez personas (4 mujeres, 6 hombres).
9.	El 22 de septiembre, en el municipio de la Peña (Cundinamarca), se realizó la socialización de la Ley 1448 de 2011 en la alcaldía municipal, se presentan por parte de la UAEGRTD las particularidades del proceso de restitución de tierras, quiénes y cómo se pueden acceder), se cuenta con la asistencia de seis personas (3 mujeres, 3 hombres).
10.	El 29 de septiembre, se realizó la socialización de la Ley 1448 de 2011 y la ruta de restitución en el Encuentro Departamental de Mujeres Víctimas del Conflicto "Voces que Florecen”, en el municipio de La Vega, Cundinamarca. De igual forma, se especificaron los criterios para iniciar el proceso de restitución de las mujeres asistentes. Se tomaron los datos de las mujeres interesadas en llevar la socialización a sus municipios o veredas. Asisten 37 mujeres. 
11.	El 06 de octubre, se realizó la socialización de la Ley 1448 de 2011 en el municipio de Útica (Cundinamarca) con el fin de dar a conocer la ruta de restitución de tierras, sus beneficios y revisar estados de solicitudes que requiera la comunidad. Se cuenta con la asistencia de 14 personas (10 mujeres, 4 hombres).
12.	El 07 de octubre, en Guaduas (Cundinamarca), se socializa la Ley 1448 de 2011 con la comunidad, mesa de víctimas, organizaciones sociales, enlace de víctimas, personería, alcaldía municipal, policía y entidades bancarias. Se da a conocer el alcance de la competencia de la URT, la ANT y la Unidad para las Víctimas en la atención y reparación a las víctimas del conflicto armado. Se establece como acuerdo que el municipio solicitará una feria de servicios para que la comunidad realice las solicitudes en restitución de tierras. Lo ideal es que en esta jornada participen diferentes entidades del sector público y, en la medida de lo posible, las entidades que pertenecen al SNARIV. Asisten 14 personas (11 mujeres y 3 hombres).
13.	El 10 de octubre, en Bogotá la DT de la UAEGRTD socializa la Ley 1448/11 y la ruta de restitución de tierras a la comunidad, la mesa de víctimas y representantes de Juntas de Acción Comunal, este espacio es acompañado con asistencia técnica por parte del enlace de víctimas y la secretaria de gobierno. Asisten 13 personas (8 mujeres y 5 hombres).
14.	El 28 de octubre, se realizó la socialización de la Ley 1448/11 con la mesa de víctimas, juntas de acción comunal, entidades territoriales y comunidad en general en Topaipí (Cundinamarca), se comparten las definiciones de los términos relevantes para el inicio del proceso de restitución de tierras. Se da claridad sobre el alcance de la UAEGRTD respecto a su misionalidad y las  medidas de reparación integral; en el cierre de la actividad, las entidades municipales acordaron solicitar una jornada de atención y recepción de solicitudes a la UAEGRTD y demás entidades que conforman el SNARIV. Asisten 12 personas (6 mujeres y 6 hombres).
15.	El 29 de octubre, con la participación de representantes de la mesa de víctimas municipal, juntas de acción comunal, entidades territoriales y comunidad en general del Peñón (Cundinamarca), la DT Bogotá socializa definiciones y términos relevantes para el inicio del proceso de restitución de tierras, a ruta de restitución, aspectos de la misionalidad de la UAEGRTD y su distinción de la ANT, puesto, que la comunidad tiene una idea errónea sobre el proceso de solicitud de restitución de tierras. Al finalizar, el personero solicitó un formato para la toma de declaraciones y remisión de solicitudes de restitución de tierras. Asisten 16 personas (13 mujeres y 3 hombres).
16.	Los días 19, 20 y 21 de noviembre, se realizaron jornadas de recolección de información primaria a través de pruebas sociales con el fin de sustanciar procesos de y elaboración de documento de análisis de contexto, para tal efecto, previamente en la DT Bogotá, el equipo social explica los aspectos relevantes  de la Ley 1448 de 2011 a los asistentes, entre ellos líderes sociales, presidentes de juntas de acción comunal, representantes de mesa de víctimas que acuden a la jornada, los casos se ubican en el municipio de Caparrapí – Cundinamarca (veredas Córdoba, Quebrada Grande, Santa Bárbara, Loma Redonda, Capote, Cañabraval, Llano, La Pita, Alto de Ruedas, Gracias, San Pablo y Hoyita. Participan 117 personas (62 mujeres y 55 hombres).
17.	El día 3 de diciembre, se realizaron jornadas de recolección de información primaria a través de pruebas sociales con el fin de casos en etapa administrativa, previo a esta actividad se   socializan los temas relevantes de la política de restitución de tierras a líderes sociales, presidentes de juntas de acción comunal, mesa de víctimas y en las veredas el Hato y Santa Lucía en el municipio de Quebradanegra (Cundinamarca). Participan 30 personas (19 mujeres y 11 hombres).
18.	El 08 de noviembre, la UAEGRTD responde a la convocatoria de la Secretaría de Gobierno del municipio de San Antonio del Tequendama, para ser parte de  la  feria de servicios organizada por este municipio; la DT Bogotá hace parte de esta atención presencial y  socializa aspectos de la Ley 1448 de 2011 con la mesa de víctimas, presidentas y presidentes de juntas de acción comunal, entidades territoriales y comunidad en general, se hace énfasis en términos relevantes para el inicio del proceso de restitución de tierras y  la ruta de restitución. Asisten 33 personas (13 mujeres y 20 hombres).
Dirección Territorial Magdalena 
19.	El 11 de diciembre, en el municipio de Fundación (Magdalena), en el trámite administrativo de las solicitudes del caso de sujeto colectivo parcelación Santa Barbara, la DT Magdalena adelanta una jornada de socialización comunitaria, el objetivo es notificar a los solicitantes el acto de inscripción en el SRTDAF, tomar la autorización de representación judicial y acordar el plan de trabajo para la formulación de las pretensiones de la demanda del. La jornada comunitaria permitió obtener: i. Notificación de la resolución de inscripción en el RTDAF del caso de sujeto colectivo, ii. Obtención de la autorización de la representación judicial, iii. Acuerdo sobre la ruta de trabajo y cronograma de cara a la formulación de las pretensiones del sujeto colectivo y presentación de la solicitud de restitución del caso, iv. Desarrollar el cronograma de plan de trabajo de etapa judicial. Asisten 32 personas (15 mujeres, 17 hombres).
Dirección Territorial Cesar  
20.	El 12 de octubre, la DT Cesar de la UAEGRTD, brindó atención integral a la comunidad de Pelaya (Cesar), con el fin de orientar, asesorar y dar respuesta a las solicitudes, requerimientos, quejas y necesidades de beneficiarios, terceros opositores y segundos ocupantes, garantizando un espacio de escucha activa y fortalecimiento de la confianza institucional. Lo anterior, generó un espacio de diálogo cercano entre la entidad y la comunidad, al promover la articulación del equipo misional (jurídico, catastral y social) para garantizar respuestas oportunas y coordinadas a las necesidades de la población a través de una atención a más de 95 personas. Entre las acciones a seguir para dar respuesta: i. Realizar seguimiento a los casos atendidos, garantizando la remisión a las áreas competentes, ii. Dar respuesta formal a las solicitudes y quejas radicadas durante la jornada, iii. Continuar con las pruebas sociales en el territorio para evaluar impactos de los proyectos productivos y procesos de restitución, iv. Mantener canales de comunicación abiertos con la comunidad de Pelaya para próximos espacios de atención. Se cuenta con la asistencia de 95 personas (33 mujeres, 62 hombres).
Dirección Territorial Caquetá   
21.	El 15 de septiembre, se realiza una jornada de socialización en Florencia (Caquetá) sobre el proceso de restitución de tierras, haciendo hincapié en la ruta de terceros, previo a la jornada de prueba social y comunitaria de 60 id’s. Lo anterior, con la intención de identificar el vínculo y la pérdida de este (de los predios solicitados) en los procesos correspondientes a la comunidad de La Unión Peneya con quienes se trabaja como Sujeto Colectivo Campesino. Entre los resultados: i. Se estrecharon lazos de confianza con las juntas de acción comunal de los 4 barrios de La Unión Peneya y con la comunidad en general, ii.	Se socializaron las rutas de restitución de tierras con alrededor de 60 personas haciendo especial énfasis en la ruta de terceros, debido a las dudas e inquietudes suscitadas por las comunidades de La Unión Peneya, iii.	Se recepcionaron 4 solicitudes de restitución de tierras nuevas en La Unión Peneya. Se cuenta con la asistencia de 82 personas (30 mujeres, 52 hombres).
22.	El 01 de noviembre, en Florencia (Caquetá) la DT realiza la socialización de las rutas de restitución de tierras con especial énfasis en la ruta de terceros en la vereda San Martín, donde hay una solicitud de restitución de tierras respecto a un predio que tiene multiplicidad de terceros con la intención de viabilizar el avance del proceso y garantizar los derechos de los terceros y de las personas que viven actualmente en el predio, entre los avances: i. Se estrecharon los lazos de confianza con la comunidad de la vereda San Martín, con la intención de que comprendieran la misionalidad de la entidad y las garantías para los terceros en el marco del proceso de restitución de tierras, ii. Con la socializaron se genera confianza y garantías para el avance del proceso y el acompañamiento de la comunidad, iii. Se realizaron listados de asistencia con la intención de generar citas para que los terceros se acerquen a la entidad, teniendo en cuenta que es un caso con multiplicidad. Asisten 31 personas (11 mujeres y 20 hombres).
23.	El 04 de noviembre, son socializadas las rutas de restitución de tierras con especial énfasis en la ruta de terceros con la comunidad de la vereda El Lobo 2 de Puerto Rico (Caquetá), lugar que procede con 10 solicitudes de restitución de tierras, entre ellas una por el predio El Lobo que comprende alrededor de 3.800ha en las cuales viven 34 familias. La intención de la reunión es dar claridad sobre la participación de los terceros en el proceso, así, como dar alcance avanzar con estos procesos de la mano de la comunidad. Asisten 33 personas (9 mujeres y 24 hombres).
Dirección Territorial Apartadó   
24.	El 23 de septiembre, en Turbo (Antioquia) en el desarrollo del proyecto financiado por el Fondo Sueco – Diakonia, se desarrollaron acciones que permitieron la identificación de terceros, razón por la cual, se realizó una jornada de socialización de la Ley 1448 - haciendo énfasis en la figura de terceros, segundos ocupantes u opositor al proceso-. Para esa actividad se contó con los terceros identificados por la asociación de Tierra y Paz de la vereda Isaías.  Al finalizar la actividad, la UAEGRTD deja como acción pendiente, regresar a la zona para dar información sobre el caso a caso de los y las participantes de ese espacio.  Se cuenta con la asistencia de 48 personas (11 mujeres, 37 hombres).
Dirección Territorial Antioquia   
25.	El 27 de octubre, se realiza capacitación y socialización de la ruta de atención de la UAEGRTD a los presidentes de las Juntas de Acción Comunal de Yolombo (Antioquia), en compañía de la colaboradora de relacionamiento Comunitario, asisten 13 personas (6 mujeres y 7 hombres).
Dirección Territorial Bolívar    
26.	El 16 de septiembre, en Santiago de Tolú (Sucre), se adelanta una jornada de socialización de la Ley 1448 de 2011 para hacer análisis de casos de sujeto colectivos. Entre los acuerdos al cierre de la jornada, se establece realizar jornadas de socialización de la ley a otras víctimas de desplazamiento y adelantar recepción de solicitudes mediante la metodología de barrido. Asisten 15 personas (2 mujeres, 13 hombres).
27.	El 18 de septiembre, en Chalán (Sucre), se realiza una jornada de socialización de la Ley 1448 de 2011, se adelanta la recepción de nuevas solicitudes de un predio en trámite como sujeto colectivo. Se reciben 8 nuevas solicitudes de este predio en común y proindiviso. Asisten 7 personas (2 mujeres, 5 hombres).
28.	El 22 de septiembre, se adelanta la jornada de socialización de la Ley 1448/11 y recepción de nuevas solicitudes de un predio en trámite como sujeto colectivo en el municipio de Santiago Tolú, se expone la ruta de restitución y los elementos claves para adelanta el trámite. Al final de la jornada son recepcionadas 30 nuevas solicitudes del predio en común y proindiviso del sujeto colectivo. Asisten 61 personas (23 mujeres, 38 hombres).
29.	El 25 de septiembre, en el municipio de Tolú, se adelanta una jornada de socialización de la Ley 1448 de 2011 y recepción de nuevas solicitudes un predio en proceso de sujeto colectivo Mónaco, se comparten los requisitos de ley, rutas de restitución y los elementos claves para el trámite. Asisten 25 personas (4 mujeres,21 hombres).
Dirección Territorial Putumayo
30.	El día 24 de octubre, se adelantó una jornada de socialización de la Ley 1448/11 dirigida a mujeres de organizaciones del municipio del Valle del Guamuez, en el espacio se abordan los temas de la ruta de restitución con los enfoques de género y sujeto colectivo campesino; esta jornada permitió atender las inquietudes sobre el proceso y sobre casos puntuales. La actividad cierra con el compromiso de consultar 9 casos, lo que posteriormente al revisar en el sistema de registro de tierras despojadas y/o abandonadas, se entrega la información mediante llamada telefónica, asisten 21 personas (19 mujeres, 2 hombres).
31.	El día 25 de octubre, en el municipio de San Miguel, la tejedora   realizo una jornada de socialización con mujeres de organizaciones, se socializó la ruta de la etapa administrativa individual y la ruta de sujeto colectivo campesino, con los enfoques de género y   sujeto colectivo campesino, asisten 17 mujeres.
32.	El día 7 de noviembre, la tejedora es delegada por la DT Putumayo para participar en la Feria de Servicios que es convocada por la Oficina de Implementación del Acuerdo Final para la Paz y la Alcaldía del Municipio de Santiago; son atendidos solicitantes de restitución y población en general, quienes acudieron a solicitar información del proceso restitutivo, son atendidas 18 personas (12 mujeres y 6 hombres).
33.	El día 15 de noviembre, la tejedora representa a la URT en la Feria interinstitucional coordinada y apoyada por la Misión de Verificación de Naciones Unidas en la Inspección de José María del Municipio de Puerto Guzmán. En la actividad se conversa con la comunidad, es importante mencionar que está inspección geográficamente se encuentra muy alejada de la zona urbana, en este espacio se socializó la ruta del proceso restitutivo y atención de casos de la ruta individual a 19 personas (5 mujeres, 14 hombres).
34.	El día 11 de diciembre, en la vereda La Esmeralda (municipio Valle del Guamuez), con el objetivo de identificar un sujeto colectivo campesino, se adelanta una jornada de socialización comunitaria con la comunidad, los temas se centran en la ruta del proceso de restitución y la Circular 00027/2022, se hizo énfasis en el enfoque campesino. Entre los compromisos, se programa una jornada de recepción de solicitudes para iniciar revisar el alcance del caso como sujeto colectivo campesino, asisten 50 personas (38 mujeres y 12 hombres).
Dirección Territorial Meta 
35.	El día 12 de noviembre, la DT Meta adelanta un espacio de socialización ruta de restitución en el municipio de La Uribe (Meta), con una convocatoria previa realizada por la administración municipal se abordaron los siguientes temas: 1. Significado de la garantía de restitución y origen. 2. Requisitos para el reconocimiento de la restitución desde la ley 1448 de 2011 desde la temporalidad, la calidad jurídica con relación al predio requerido y la conexidad con el conflicto armado. 3. Descripción de la etapa administrativa de restitución. 4. Descripción de la etapa judicial de restitución. 5. Descripción de las características del posfallo.6. Descripción de los efectos del Decreto 1623 sobre las solicitudes. No se presentaron preguntas en el espacio. Se preguntó a la Enlace de víctimas por la ausencia de los representantes de la Mesa de Víctimas y la profesional indicó que el grupo de las representantes era difícil. Participan 9 personas (4 mujeres y 5 hombres).
36.	El 10 de diciembre, en Villavicencio (Meta), la profesional de tejidos y saberes comunitarios junto con la profesional jurídica responden al espacio convocado para víctimas de conflicto armado de la ciudad. Se dispone de una mesa de atención en el CRAV para que los interesados puedan realizar consulta de casos con la UAEGRTD, en la medida que iban llegando los asistentes se hizo orientación en temas generales de restitución y se revisaron casos. Fueron atendidas un total de 22 personas (12 mujeres y 10 hombres).</t>
  </si>
  <si>
    <t xml:space="preserve">Realizar  la medición del alcance e interacciones de los contenidos publicados en las redes sociales de la entidad </t>
  </si>
  <si>
    <t xml:space="preserve">(3) Realizar un informe cuatrimestral del alcance e interacciones de los contenidos publicados en las redes sociales de la entidad </t>
  </si>
  <si>
    <t xml:space="preserve">Numero de informes realizados del alcance e interacciones de los contenidos publicados en las redes sociales de la entidad </t>
  </si>
  <si>
    <t>Se realizo (1) informe cuatrimestral del alcance e interacciones de los contenidos publicados en las redes sociales de la entidad</t>
  </si>
  <si>
    <t>Participar en  las ferias institucionales de servicio a la ciudadanía convocadas en el marco de las estrategias establecidas por el Gobierno Nacional para la llegada al territorio.</t>
  </si>
  <si>
    <t xml:space="preserve">(2) Ferias institucionales de servicio a la ciudadanía </t>
  </si>
  <si>
    <t>Número de participaciones en ferias institucionales de servicio a la ciudadanía</t>
  </si>
  <si>
    <t>El Grupo de Gestión de Atención y Servicio a la Ciudadanía hizo presencia en la jornada “Juntémonos Ocaña”, desarrollada los días 20 y 21 de septiembre de 2025, como estrategia para acercar el Estado a la ciudadanía. Durante la jornada, la UAEGRT brindó orientación, información y acompañamiento a la población asistente, facilitando el acceso a sus servicios y trámites, sin necesidad de desplazamientos a otros municipios, fortaleciendo así la participación ciudadana y la atención con enfoque territorial.</t>
  </si>
  <si>
    <t xml:space="preserve">Publicación de boletines "Vida URT" para fomentar la participación de los grupos de interés </t>
  </si>
  <si>
    <t>(8) Boletines Vida URT publicados en  la página web y menú participa</t>
  </si>
  <si>
    <t xml:space="preserve">Numero de boletines Vida URT publicados </t>
  </si>
  <si>
    <t>se realizaron (11) Boletines Vida URT publicados en  la página web y menú participa</t>
  </si>
  <si>
    <t xml:space="preserve">Presentar  los resultados de la calificación del servicio en los canales de atención del nivel central y territorial  </t>
  </si>
  <si>
    <t xml:space="preserve">(3) Informes de resultados de la calificación del servicio en los canales de atención del nivel central y territorial  </t>
  </si>
  <si>
    <t xml:space="preserve">Número de informes de resultados de la calificación del servicio en los canales de atención del nivel central y territorial  </t>
  </si>
  <si>
    <t>El Grupo de Gestión en Atención y Servicios a la Ciudadanía, realizó el análisis de los resultados de la calificación del servicio,  se obtuvo una calificación media ponderada de 9,89 en satisfacción respecto al servicio  por parte de los colaboradores de la entidad a través de los distintos canales. 
De acuerdo a  estos resultados, reafirmamos nuestro compromiso de continuar brindando una atención oportuna, de calidad y pertinente, siempre con respeto, disposición y la mejor actitud, principios que constituyen la esencia y el propósito fundamental de nuestro servicio.</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</si>
  <si>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</si>
  <si>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</si>
  <si>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Documento de informe de resultados de la implementación del cumplimiento  del objetivo de la estrategia de Plan de Participación Ciudadana</t>
  </si>
  <si>
    <t>En la implementación del plan de participación, se consolidan los resultados de la vigencia en el documento institucional que da alcance a esta política que hace parte de la dimensión de gestión con valores del MIPG</t>
  </si>
  <si>
    <t>Realizar validación de la estructura de la Estrategia de Rendición de Cuentas y  Estrategia de Participación Ciudadana</t>
  </si>
  <si>
    <t>(1)   Documento de Verificación y Seguimiento.</t>
  </si>
  <si>
    <t>Documento de verificación de la estructura de las estrategias de Rendición de Cuentas y Participación Ciudadana.</t>
  </si>
  <si>
    <t xml:space="preserve">Oficina de Control Interno </t>
  </si>
  <si>
    <t>Realizar  la medición de la experiencia de la ciudadanía en su relacionamiento con la entidad</t>
  </si>
  <si>
    <t>(1) Realizar un informe anual de medición de la experiencia de la ciudadanía</t>
  </si>
  <si>
    <t>Informe anual de los resultados de la encuesta de medición de la experiencia ciudadana</t>
  </si>
  <si>
    <t xml:space="preserve">El Grupo de Gestión en Atención y Servicios a la Ciudadanía, realizó la evaluación  de la experiencia de la ciudadanía 2025, bajo el esquema del DAFP. El análisis de los resultados se encuentra disponible en la página Web: https://www.urt.gov.co/atencion-y-servicios-la-ciudadania/encuesta-de-medicion-de-la-experiencia-de-la-ciudadania </t>
  </si>
  <si>
    <r>
      <rPr>
        <b/>
        <sz val="10"/>
        <rFont val="Arial"/>
        <family val="2"/>
      </rPr>
      <t xml:space="preserve">Colaboradores </t>
    </r>
    <r>
      <rPr>
        <sz val="10"/>
        <rFont val="Arial"/>
        <family val="2"/>
      </rPr>
      <t xml:space="preserve">
(G.V - Identificado OAP)</t>
    </r>
  </si>
  <si>
    <t xml:space="preserve">Cualificar a servidores públicos (funcionarios y contratistas) en la atención a la ciudadanía con enfoques diferenciales </t>
  </si>
  <si>
    <t>(40) funcionarios y contratistas cualificados</t>
  </si>
  <si>
    <t>Número de funcionarios y contratistas cualificados</t>
  </si>
  <si>
    <t>El cumplimiento de la meta se reporto en el I y II cuatrimestre. Sin embargo desde el  Grupo de Gestión en Atención y Servicios a la Ciudadanía, se realizó la convocatoria para la III Jornada de Cualificación en Prevención de estigmatización de las personas en proceso de reincorporación con la colaboración de la Agencia para Reincorporación y Normalización (ARN)</t>
  </si>
  <si>
    <r>
      <t xml:space="preserve">Víctimas residentes en el exterior 
</t>
    </r>
    <r>
      <rPr>
        <sz val="10"/>
        <rFont val="Arial"/>
        <family val="2"/>
      </rPr>
      <t xml:space="preserve">(G.V solicitantes (individual - colectiva) - beneficiarios proyectos productivos- organizaciones  sociales, terceros,  solicitantes RUPTA) </t>
    </r>
  </si>
  <si>
    <t>Gestionar y realizar junto a la Cancillería y/o demás entidades adscritas al SNARIV y/o otras entidades y organizaciones nacionales e internacionales,  jornadas conjuntas y/o individuales,  presenciales y/o virtuales, dirigidas a víctimas residentes en el exterior para atender y socializar la política de restitución de tierras  (Ley 1448 de 2011 y normatividad complementaria) y la medida de protección RUPTA.</t>
  </si>
  <si>
    <t>(100%) de las jornadas de atención y socialización de la política de restitución de tierras  (Ley 1448 de 2011 y normatividad complementaria) y la medida de protección Rupta dirigida a víctimas residentes en el exterior, programadas para cada cuatrimestre.</t>
  </si>
  <si>
    <t>Jornadas de  atención y socialización de la política de restitución de tierras  (Ley 1448 de 2011 y normatividad complementaria) y la medida de protección Rupta dirigida a víctimas residentes en el exterior de las programadas*100</t>
  </si>
  <si>
    <t xml:space="preserve"> Subdirección General</t>
  </si>
  <si>
    <t xml:space="preserve">En el marco de las gestiones adelantadas por parte de la Subdirección General con entidades adscritas al SNARIV y organizaciones nacionales e internacionales de víctimas en el exterior, a fin de socializar la política de restitución de tierras y atender a víctimas residentes en el exterior, para el tercer cuatrimestre se reportan los siguientes espacios:
- Jornada de atención en Panamá: Durante los días 8 al 10 de septiembre se brindó orientación a las víctimas de despojo y abandono forzado de tierras que asistieron al Consulado de Colombia en Ciudad de Panamá. 
- Jornadas de atención en Canadá: Durante los días 29 y 30 de septiembre se brindó orientación a las víctimas de despojo y abandono forzado de tierras que asistieron al Consulado de Colombia en Toronto; 2 y 3 de octubre se brindó orientación a las víctimas de despojo y abandono forzado de tierras que asistieron al Consulado de Colombia en Montreal. 
- Jornadas de atención en España: Durante los días 2 al 4 de octubre se brindó orientación a las víctimas de despojo y abandono forzado de tierras que asistieron al Consulado de Colombia en Valencia; 6 al 8 de octubre se brindó orientación a las víctimas de despojo y abandono forzado de tierras que asistieron al Consulado de Colombia en Madrid; se brindó orientación a las víctimas de despojo y abandono forzado de tierras que asistieron al Consulado de Colombia en Barcelona; 13 y 14 de octubre se brindó orientación a las víctimas de despojo y abandono forzado de tierras que asistieron al Consulado de Colombia en Sevilla.
- Jornada de atención en Estocolmo: El 20 de noviembre se brindó orientación virtual a las víctimas de despojo y abandono de tierras que asistieron al Consulado de Colombia en Estocolmo. En total se atendió 1 persona. 
- Jornada de atención en Chile: Durante los días 3 y 4 de diciembre se brindó orientación a las víctimas de despojo y abandono forzado de tierras que asistieron al Consulado de Colombia en Antofagasta. 
- Socialización al Encuentro Amplio del Exilio del Decreto 1117 de 2025, mediante el cual se reglamenta la compensación en dinero a víctimas en el exterior. </t>
  </si>
  <si>
    <t>PÁGINA: 1 de 1</t>
  </si>
  <si>
    <t xml:space="preserve">Clasificación de la Información: Publica  ☒ Reservada  ☐	 Clasificada  ☐                                                                                                                                                                                                        </t>
  </si>
  <si>
    <t xml:space="preserve">              Fecha de aprobación:  30/04/2025</t>
  </si>
  <si>
    <t>INSTRUCTIVO DE DILIGENCIAMIENTO</t>
  </si>
  <si>
    <t>El presente papel de trabajo se puede modificar dependiendo de las características de la prueba de auditoria a ejecutar y cada auditor tiene la autonomía de agregar, modificar o suprimir algunos campos duplicados teniendo en cuenta el diseño de la misma.</t>
  </si>
  <si>
    <t>CASILLA</t>
  </si>
  <si>
    <t>INSTRUCCIONES</t>
  </si>
  <si>
    <t>Indique el nombre del proceso o unidad auditable.</t>
  </si>
  <si>
    <t>ELABORADO POR (AUDITOR RESPONSABLE)</t>
  </si>
  <si>
    <t>Nombre del auditor(es) responsable que ejecutó la prueba.</t>
  </si>
  <si>
    <t>Fecha de inicio de elaboración de la prueba.</t>
  </si>
  <si>
    <t>Fecha de envío de la prueba culminada.</t>
  </si>
  <si>
    <t>NOMBRE DE LA PRUEBA</t>
  </si>
  <si>
    <r>
      <t xml:space="preserve">Indique el nombre o descripción de la prueba documentada en el formato </t>
    </r>
    <r>
      <rPr>
        <i/>
        <sz val="11"/>
        <rFont val="Arial"/>
        <family val="2"/>
      </rPr>
      <t>"Programa de Trabajo".</t>
    </r>
  </si>
  <si>
    <t>Mencione las fuentes de información y/o documentos que utilizó durante la ejecución de la prueba. (Normas, leyes decretos, procedimientos, circulares, manuales etc.), insumo para la ejecución de la prueba.</t>
  </si>
  <si>
    <t>Nombre de la persona con el rol de líder de auditoría que revisó el papel de trabajo.</t>
  </si>
  <si>
    <t>Indique la fecha en que se finalizó la revisión del papel de trabajo.</t>
  </si>
  <si>
    <t>TÍTULO</t>
  </si>
  <si>
    <r>
      <t xml:space="preserve">En estos campos se agrega la información que el auditor y/o líder de auditoría considere que debe ir en el papel de trabajo y que es de relevancia para la ejecución de la prueba. 
</t>
    </r>
    <r>
      <rPr>
        <b/>
        <sz val="11"/>
        <rFont val="Arial"/>
        <family val="2"/>
      </rPr>
      <t xml:space="preserve">Ejemplo: En los campos "TITULO", puede ser agregado: </t>
    </r>
    <r>
      <rPr>
        <b/>
        <i/>
        <sz val="11"/>
        <rFont val="Arial"/>
        <family val="2"/>
      </rPr>
      <t xml:space="preserve">Nombre, Identificación, Ubicación (departamento/ciudad), edad, etc. </t>
    </r>
    <r>
      <rPr>
        <i/>
        <sz val="11"/>
        <rFont val="Arial"/>
        <family val="2"/>
      </rPr>
      <t xml:space="preserve">
</t>
    </r>
    <r>
      <rPr>
        <sz val="11"/>
        <rFont val="Arial"/>
        <family val="2"/>
      </rPr>
      <t>Según la información que se requiera, diligencie los campos en blanco, tantos como sean necesarios.</t>
    </r>
  </si>
  <si>
    <t>Para cada uno de los criterios/afirmaciones definidos, señale en este apartado los hechos que dan lugar a señalar hubo cumplimiento de lo que se está evaluando, o en su defecto, la situación de observación, desviación, ausencia de información o no aplicabilidad del criterio.</t>
  </si>
  <si>
    <t>DESCRIPCION DE LAS AFIRMACIONES</t>
  </si>
  <si>
    <r>
      <t xml:space="preserve">En estos espacios se describen cada una de las afirmaciones/criterios a probar en la realización de la prueba de auditoría. 
</t>
    </r>
    <r>
      <rPr>
        <b/>
        <sz val="11"/>
        <rFont val="Arial"/>
        <family val="2"/>
      </rPr>
      <t>Continuando con el ejemplo: El ciudadano cumple con los requisitos para acceder al programa</t>
    </r>
    <r>
      <rPr>
        <sz val="11"/>
        <rFont val="Arial"/>
        <family val="2"/>
      </rPr>
      <t xml:space="preserve">
A partir de estas afirmaciones/criterios, se deben definir tantas filas sean necesarias y detallarlas en orden alfabético para tener una referencia cruzada.</t>
    </r>
  </si>
  <si>
    <r>
      <t xml:space="preserve">MARCAS DE AUDITORIA
</t>
    </r>
    <r>
      <rPr>
        <sz val="10"/>
        <rFont val="Arial"/>
        <family val="2"/>
      </rPr>
      <t xml:space="preserve">En estas casillas a través de las marcas se indica si la información relacionada en los campos de </t>
    </r>
    <r>
      <rPr>
        <i/>
        <sz val="10"/>
        <rFont val="Arial"/>
        <family val="2"/>
      </rPr>
      <t>"TITULO",</t>
    </r>
    <r>
      <rPr>
        <sz val="10"/>
        <rFont val="Arial"/>
        <family val="2"/>
      </rPr>
      <t xml:space="preserve">  son cumplidas con las afirmaciones probadas.</t>
    </r>
  </si>
  <si>
    <r>
      <t xml:space="preserve">OK: </t>
    </r>
    <r>
      <rPr>
        <sz val="10"/>
        <rFont val="Arial"/>
        <family val="2"/>
      </rPr>
      <t>Si la afirmación se cumple sin ninguna Observación.</t>
    </r>
  </si>
  <si>
    <r>
      <t xml:space="preserve">X1.…X99: </t>
    </r>
    <r>
      <rPr>
        <sz val="10"/>
        <rFont val="Arial"/>
        <family val="2"/>
      </rPr>
      <t xml:space="preserve">Si la afirmación no cumple, se marca con </t>
    </r>
    <r>
      <rPr>
        <b/>
        <sz val="10"/>
        <color rgb="FFFF0000"/>
        <rFont val="Arial"/>
        <family val="2"/>
      </rPr>
      <t xml:space="preserve">X </t>
    </r>
    <r>
      <rPr>
        <sz val="10"/>
        <rFont val="Arial"/>
        <family val="2"/>
      </rPr>
      <t xml:space="preserve">y se realiza la descripción de cada observación en la casilla </t>
    </r>
    <r>
      <rPr>
        <i/>
        <sz val="10"/>
        <rFont val="Arial"/>
        <family val="2"/>
      </rPr>
      <t>"DESCRIPCIÓN DE LAS OBSERVACIONES"</t>
    </r>
  </si>
  <si>
    <r>
      <t>N/A:</t>
    </r>
    <r>
      <rPr>
        <sz val="10"/>
        <rFont val="Arial"/>
        <family val="2"/>
      </rPr>
      <t xml:space="preserve"> Si la afirmación no aplica para la información relacionada en "TITULO", se coloca "</t>
    </r>
    <r>
      <rPr>
        <b/>
        <sz val="10"/>
        <rFont val="Arial"/>
        <family val="2"/>
      </rPr>
      <t>N/A</t>
    </r>
    <r>
      <rPr>
        <sz val="10"/>
        <rFont val="Arial"/>
        <family val="2"/>
      </rPr>
      <t>" y en la casilla de "DESCRIPCIÓN NO APLICA (N/A)", se indican las razones. En caso de tener más de una razón por la cual no aplica la verificación, se diferencian de la siguiente forma:</t>
    </r>
    <r>
      <rPr>
        <b/>
        <sz val="10"/>
        <rFont val="Arial"/>
        <family val="2"/>
      </rPr>
      <t xml:space="preserve"> N/A</t>
    </r>
    <r>
      <rPr>
        <b/>
        <sz val="10"/>
        <color rgb="FF0070C0"/>
        <rFont val="Arial"/>
        <family val="2"/>
      </rPr>
      <t>1</t>
    </r>
    <r>
      <rPr>
        <b/>
        <sz val="10"/>
        <rFont val="Arial"/>
        <family val="2"/>
      </rPr>
      <t>, N/A</t>
    </r>
    <r>
      <rPr>
        <b/>
        <sz val="10"/>
        <color rgb="FF0070C0"/>
        <rFont val="Arial"/>
        <family val="2"/>
      </rPr>
      <t>2</t>
    </r>
    <r>
      <rPr>
        <b/>
        <sz val="10"/>
        <rFont val="Arial"/>
        <family val="2"/>
      </rPr>
      <t>... N/A</t>
    </r>
    <r>
      <rPr>
        <b/>
        <sz val="10"/>
        <color rgb="FF0070C0"/>
        <rFont val="Arial"/>
        <family val="2"/>
      </rPr>
      <t>X.</t>
    </r>
  </si>
  <si>
    <r>
      <t xml:space="preserve">N/T: </t>
    </r>
    <r>
      <rPr>
        <sz val="10"/>
        <rFont val="Arial"/>
        <family val="2"/>
      </rPr>
      <t>Si la afirmación no fue trabajada se coloca</t>
    </r>
    <r>
      <rPr>
        <b/>
        <sz val="10"/>
        <rFont val="Arial"/>
        <family val="2"/>
      </rPr>
      <t xml:space="preserve"> "N/T"</t>
    </r>
    <r>
      <rPr>
        <sz val="10"/>
        <rFont val="Arial"/>
        <family val="2"/>
      </rPr>
      <t xml:space="preserve"> y en la casilla "DESCRIPCIÓN NO TRABAJADO (N/T)"se indican las razones por las cuales no se trabajó. En caso de tener más de una razón por la cual no se trabajó, se diferencian de la siguiente forma: </t>
    </r>
    <r>
      <rPr>
        <b/>
        <sz val="10"/>
        <rFont val="Arial"/>
        <family val="2"/>
      </rPr>
      <t>N/T</t>
    </r>
    <r>
      <rPr>
        <b/>
        <sz val="10"/>
        <color rgb="FF0070C0"/>
        <rFont val="Arial"/>
        <family val="2"/>
      </rPr>
      <t>1</t>
    </r>
    <r>
      <rPr>
        <b/>
        <sz val="10"/>
        <rFont val="Arial"/>
        <family val="2"/>
      </rPr>
      <t>, N/T</t>
    </r>
    <r>
      <rPr>
        <b/>
        <sz val="10"/>
        <color rgb="FF0070C0"/>
        <rFont val="Arial"/>
        <family val="2"/>
      </rPr>
      <t>2</t>
    </r>
    <r>
      <rPr>
        <b/>
        <sz val="10"/>
        <rFont val="Arial"/>
        <family val="2"/>
      </rPr>
      <t>... N/T</t>
    </r>
    <r>
      <rPr>
        <b/>
        <sz val="10"/>
        <color rgb="FF0070C0"/>
        <rFont val="Arial"/>
        <family val="2"/>
      </rPr>
      <t>X</t>
    </r>
    <r>
      <rPr>
        <b/>
        <sz val="10"/>
        <rFont val="Arial"/>
        <family val="2"/>
      </rPr>
      <t>.</t>
    </r>
  </si>
  <si>
    <r>
      <t xml:space="preserve">DESCRIPCIÓN </t>
    </r>
    <r>
      <rPr>
        <b/>
        <i/>
        <sz val="10"/>
        <rFont val="Arial"/>
        <family val="2"/>
      </rPr>
      <t>"NO APLICA"</t>
    </r>
    <r>
      <rPr>
        <b/>
        <sz val="10"/>
        <rFont val="Arial"/>
        <family val="2"/>
      </rPr>
      <t xml:space="preserve"> (N/A)</t>
    </r>
  </si>
  <si>
    <r>
      <rPr>
        <sz val="10"/>
        <rFont val="Arial"/>
        <family val="2"/>
      </rPr>
      <t>En caso de tener más de una razón por la cual no aplica la verificación, se diferencian de la siguiente forma:</t>
    </r>
    <r>
      <rPr>
        <b/>
        <sz val="10"/>
        <rFont val="Arial"/>
        <family val="2"/>
      </rPr>
      <t xml:space="preserve"> N/A</t>
    </r>
    <r>
      <rPr>
        <b/>
        <sz val="10"/>
        <color rgb="FF0070C0"/>
        <rFont val="Arial"/>
        <family val="2"/>
      </rPr>
      <t>1</t>
    </r>
    <r>
      <rPr>
        <b/>
        <sz val="10"/>
        <rFont val="Arial"/>
        <family val="2"/>
      </rPr>
      <t>, N/A</t>
    </r>
    <r>
      <rPr>
        <b/>
        <sz val="10"/>
        <color rgb="FF0070C0"/>
        <rFont val="Arial"/>
        <family val="2"/>
      </rPr>
      <t>2</t>
    </r>
    <r>
      <rPr>
        <b/>
        <sz val="10"/>
        <rFont val="Arial"/>
        <family val="2"/>
      </rPr>
      <t>... N/A</t>
    </r>
    <r>
      <rPr>
        <b/>
        <sz val="10"/>
        <color rgb="FF0070C0"/>
        <rFont val="Arial"/>
        <family val="2"/>
      </rPr>
      <t>X</t>
    </r>
    <r>
      <rPr>
        <sz val="10"/>
        <rFont val="Arial"/>
        <family val="2"/>
      </rPr>
      <t>, y se realiza la descripción en esta casilla.</t>
    </r>
  </si>
  <si>
    <r>
      <t>DESCRIPCIÓN</t>
    </r>
    <r>
      <rPr>
        <b/>
        <i/>
        <sz val="10"/>
        <rFont val="Arial"/>
        <family val="2"/>
      </rPr>
      <t xml:space="preserve"> "NO TRABAJADO"</t>
    </r>
    <r>
      <rPr>
        <b/>
        <sz val="10"/>
        <rFont val="Arial"/>
        <family val="2"/>
      </rPr>
      <t xml:space="preserve"> (N/T)</t>
    </r>
  </si>
  <si>
    <r>
      <rPr>
        <sz val="10"/>
        <rFont val="Arial"/>
        <family val="2"/>
      </rPr>
      <t xml:space="preserve">En caso de tener más de una razón por la cual no se trabajó, se diferencian de la siguiente forma: </t>
    </r>
    <r>
      <rPr>
        <b/>
        <sz val="10"/>
        <rFont val="Arial"/>
        <family val="2"/>
      </rPr>
      <t>N/T</t>
    </r>
    <r>
      <rPr>
        <b/>
        <sz val="10"/>
        <color rgb="FF0070C0"/>
        <rFont val="Arial"/>
        <family val="2"/>
      </rPr>
      <t>1</t>
    </r>
    <r>
      <rPr>
        <b/>
        <sz val="10"/>
        <rFont val="Arial"/>
        <family val="2"/>
      </rPr>
      <t>, N/T</t>
    </r>
    <r>
      <rPr>
        <b/>
        <sz val="10"/>
        <color rgb="FF0070C0"/>
        <rFont val="Arial"/>
        <family val="2"/>
      </rPr>
      <t>2</t>
    </r>
    <r>
      <rPr>
        <b/>
        <sz val="10"/>
        <rFont val="Arial"/>
        <family val="2"/>
      </rPr>
      <t>... N/T</t>
    </r>
    <r>
      <rPr>
        <b/>
        <sz val="10"/>
        <color rgb="FF0070C0"/>
        <rFont val="Arial"/>
        <family val="2"/>
      </rPr>
      <t>X</t>
    </r>
    <r>
      <rPr>
        <sz val="10"/>
        <rFont val="Arial"/>
        <family val="2"/>
      </rPr>
      <t>, y se realiza la descripción en esta casilla.</t>
    </r>
  </si>
  <si>
    <t>DESCRIPCIÓN DE LAS OBSERVACIONES</t>
  </si>
  <si>
    <t>Se realiza la descripción de cada una de las observaciones identificadas en las casillas A, B, C …</t>
  </si>
  <si>
    <t>Se solicitó al proceso realizar ajustes en la organización de las evidencias aportadas, debido a que fueron cargadas en una carpeta de SharePoint de la Dirección General sin estar divididas por la actividad correspondiente.
Esta situación dificulta delimitar objetivamente a qué actividad pertenece cada documento, teniendo en cuenta que la cantidad de archivos excede el número de mesas de trabajo descritas.</t>
  </si>
  <si>
    <t>Se solicitó al proceso realizar ajustes en la organización de las evidencias aportadas, debido a que fueron cargadas en una carpeta de SharePoint de la Dirección General sin estar divididas por la actividad correspondiente.
Esta situación dificulta delimitar objetivamente a qué actividad pertenece cada documento, teniendo en cuenta que la cantidad de archivos excede el número de reuniones de seguimiento con cooperantes.</t>
  </si>
  <si>
    <t>De acuerdo con las evidencias aportadas, se identificó que en el período comprendido entre el 1 de septiembre y el 31 de diciembre de 2025 se realizaron 79 asambleas de cierre de caracterización de afectaciones territoriales con comunidades indígenas, las cuales quedaron respaldadas mediante formato de recibido a satisfacción del evento, acta de reunión y listado de asistencia por cada Dirección Territorial.
La distribución por Dirección Territorial fue la siguiente: Antioquia (3), Apartadó (2), Bogotá (4), Bolívar (1), Caquetá (3), Cauca – Oficina Popayán (12), Cesar–Guajira (5), Chocó (7), Córdoba (1), Magdalena (2), Meta (3), Nariño (13), Norte de Santander (1), Putumayo (14), Tolima (1), Tumaco (2) y Valle del Cauca (5).
En consecuencia, frente a la meta proyectada para el período, se registró un cumplimiento del 100%, superando ampliamente el número previsto de treinta (30) asambleas, al alcanzar un total de setenta y nueve (79) asambleas de cierre con comunidades indígenas. Este resultado supera tanto la meta del III cuatrimestre, establecida en treinta (30) asambleas, como las sesenta y una (61) actividades reportadas cualitativamente por el proceso.
Al cierre del II cuatrimestre se validaron doce (12) asambleas de cierre que, sumandas a las validadas en el presente seguimiento, representan un total acumulado de noventa y una (91) asambleas de cierre. Este desempeño evidencia una sobreejecución de la meta anual de cincuenta (50) asambleas de cierre de caracterización de afectaciones territoriales con las comunidades indígenas. En consecuencia, se registra un cumplimiento del cien por ciento (100%), reflejando un resultado superior al planificado y fortaleciendo la participación comunitaria en los procesos de caracterización territorial.</t>
  </si>
  <si>
    <t xml:space="preserve">En el presente reporte, se cuentan con las siguientes actividades:
1. En el marco del proyecto de Litigio Estratégico con el fondo multidonante de las Naciones Unidas se han realizado las siguientes reuniones de impulso y seguimiento:
1.1 Reunión con el MPTF y la oficina de cooperación internacional para comenzar la preparación del evento de cierre del proyecto de litigio estratégico con la CCJ, Corporación Jurídica Yira Castro, Humanidad Vigente y organización Hileros. 
2. En el marco de la formulación del proyecto de cooperación internacional con el MPTF para el impulso de procesos de restitución en el Distrito de Tumaco, se realizaron las siguientes acciones para el periodo reportado:
1.1. Reunión de formulación de términos de referencia con el cooperante el día 28 de noviembre. Se adjunta remisión de compromisos de la reunión al cooperante. 
3. En el marco de la formulación del proyecto de cooperación internacional con el MPTF para la restitución de tierras en zonas con determinantes ambientales, se realizaron las siguientes acciones para el periodo reportado:
3.1. Formulación del memorando de entendimiento con la Universidad Nuestra Señora del Rosario para dar inicio a la ejecución del proyecto.
3.2. El día 18 de septiembre de 2025 se realizó reunión con la Organización Internacional para las Migraciones (OIM) para establecer las condiciones del proyecto y abrir posibilidades de otros proyectos de cooperación con esta organización. </t>
  </si>
  <si>
    <t>La Oficina de Control Interno realizó la verificación de la gestión ejecutada por la dependencia durante el seguimiento correspondiente al segundo cuatrimestre de 2025. Con fundamento en los soportes documentales aportados y en la meta previamente definida, se concluyó que el cumplimiento alcanzó el 100%.</t>
  </si>
  <si>
    <t xml:space="preserve">Cumplimiento de meta en el I reporte cuatrimestral del Plan de Participación Ciudadana </t>
  </si>
  <si>
    <t>Fortalecer el desarrollo de acciones afirmativas para el reconocimiento de los derechos de las mujeres, en el marco del proceso de restitución.</t>
  </si>
  <si>
    <t>Se evidenció un avance en el cumplimiento correspondiente al tercer cuatrimestre de la vigencia 2025, con base en las evidencias aportadas, entre las cuales se destacan:
Informe OCI-2025: “Proceso de Rendición de Cuentas vigencia 2025 (Evaluación de la Estrategia de Rendición de Cuentas 2025 y Seguimiento a la Audiencia de Rendición de Cuentas 2024)”.
En el contenido del informe referido, se realizó la validación de la estructura de la Estrategia de Rendición de Cuentas, conforme a lo establecido en el Capítulo 1: “Etapas del Proceso de la Rendición de Cuentas”, en el cual se desarrollan aspectos relacionados con el aprestamiento, diseño, preparación, ejecución, seguimiento y evaluación.
De igual manera, dicho informe se encuentra disponible para consulta pública en la página web institucional:
https://www.urt.gov.co/informacion-de-control/rendicion-de-cuentas</t>
  </si>
  <si>
    <t>Una vez revisados los soportes documentales suministrados por la dependencia correspondientes al tercer cuatrimestre, se evidenció la participación en una (1) de las tres (3) sesiones reportadas, específicamente en la sesión XX realizada el 27 de octubre de 2025, respecto de la cual se aportó acta de reunión y su respectiva presentación como evidencia verificable.
En relación con las dos (2) sesiones restantes, no fue posible validar su ejecución, toda vez que las evidencias allegadas no permiten corroborar de manera objetiva la participación de la Unidad de Restitución de Tierras (URT) en las sesiones del Comité Técnico de Seguimiento para el cumplimiento de la Sentencia SU-288 de 2022. En efecto, para el lanzamiento de los micrositios de la Reforma Rural Integral, efectuado el 30 de octubre de 2025, y para la Mesa Técnica del Subcomité de Lineamientos de Política Pública SU-288, llevada a cabo el 12 de diciembre de 2025, únicamente se aportaron capturas de pantalla de las invitaciones, sin que se adjuntaran soportes que acrediten la asistencia o participación efectiva.
En consecuencia, se recomienda a la dependencia fortalecer la documentación que se presenta como evidencia, a fin de garantizar la verificación objetiva de la ejecución de estas actividades. Para tal efecto, resulta pertinente allegar, entre otros, actas aprobadas de las sesiones correspondientes y listados de asistencia debidamente suscritos.
Teniendo en cuenta que en el seguimiento del cuatrimestre anterior se validó la participación en dos (2) sesiones del comité, y que en el presente periodo se valida una (1), se concluye que, al cierre de la vigencia 2025, la dependencia alcanzó un cumplimiento del cincuenta por ciento (50 %), equivalente a tres (3) de las seis (6) sesiones previstas para el año.</t>
  </si>
  <si>
    <t>El 30 de octubre de 2025, la jefe de la Oficina de Control Interno socializó con los integrantes del Comité Institucional de Coordinación de Control Interno, el informe OCI-2025 "Proceso de Rendición de Cuentas vigencia 2025 (Evaluación de la Estrategia de Rendición de Cuentas 2025 y Seguimiento a la Audiencia de Rendición de Cuentas 2024)", el cual a su vez se encuentra publicado para consulta en la página web institucional (www.urt.gov.co) / Trasparencia y Acceso a la Información Pública /04. Planeación, Presupuesto e Informes / 4.8 Informes de la Oficina de Control Interno</t>
  </si>
  <si>
    <t>Se reportan las siguientes mesas de trabajo: 
1.	3 de septiembre. Reunión entre URT (DIJUR y Cooperación) y Misión de Naciones Unidas para realización de evento de Jueces en Bogotá en el marco del instrumento de cooperación y de la estrategia de litigio estratégico para la cooperación.
2.	8 de septiembre. Reunión entre URT (Cooperación y DIJUR) y GIZ para formulación propuesta TOAR (Restauración y restitución) en Norte de Santander.
3.	15 de septiembre Reunión OIM y URT (Subdirección y Cooperación) para propuesta MPTF en el marco del pacto del pacífico. Se hicieron varias reuniones internas y con MPTF para la formulación de este proyecto y términos de referencia. (1 de octubre, 15 de octubre
4.	20 de octubre Mesa técnica entre URT y PMA para acercamiento y formulación de posible propuesta para comunidades étnico-territoriales e iniciativas de proyectos productivos en seguridad alimentaria.
5.	6 de noviembre. Reunión propuesta TOARS GIZ URT (DIJUR-DT Norte de Santander-Cooperación)
6.	7 de noviembre. Taller metodologías y Acuerdos Amazon Conservación Team – URT proyecto MPTF Restitución Ambiental</t>
  </si>
  <si>
    <t>No</t>
  </si>
  <si>
    <t>No definido</t>
  </si>
  <si>
    <t>Anexo No. 3. Plan de Participación Ciudadana III Cuatrimestre 2025</t>
  </si>
  <si>
    <t>Durante el III cuatrimestre se evidenció, mediante actas de reunión y listados de asistencia, el desarrollo de cuatro (4) acciones de relacionamiento y gestión con representantes de las Mesas de Participación de Víctimas, así:
*El 13 de septiembre de 2025 se realizó la socialización de la ruta de atención de la UAEGRTD ante la Mesa Municipal de Víctimas del municipio de San Luis (Antioquia).
*El 29 de octubre de 2025 se participó en la plenaria de la Mesa de Víctimas del Valle de Aburrá, en el municipio de Bello (Antioquia).
*El 9 de noviembre de 2025 la Dirección Territorial sostuvo un encuentro con la Mesa Municipal de Participación Efectiva de Víctimas en la ciudad de Neiva (Huila).
*El 10 de diciembre de 2025 la DT Tolima, participó en el plenario de la Mesa Municipal de Víctimas de Anzoátegui.
En consecuencia, conforme a las evidencias verificadas, se concluye que se alcanzó el 100% de las actividades reportadas para el periodo evaluado. Asimismo, considerando que durante el primer y segundo cuatrimestre también se logró el 100% de las actividades, al cierre de la vigencia 2025 se evidenció un cumplimiento total del 100% de las actividades reportadas.
No obstante, conforme a la metodología de medición definida para esta actividad y teniendo en cuenta que su ejecución depende de la demanda, se recomienda establecer e implementar un instrumento que permita evidenciar que el porcentaje de ejecución reportado guarda correspondencia con el comportamiento real de la demanda, que en este caso debe estar orientado a soportar las solicitudes de espacios de consulta, co- gestión, control y decisión con representantes de mesas de participación</t>
  </si>
  <si>
    <t>De conformidad con la evidencia aportada, se observó el desarrollo de nueve (9) mesas con organizaciones campesinas durante el III cuatrimestre, lo cual fue verificado mediante la validación de los respectivos listados y actas de asistencia, así:
Dirección Territorial Apartadó, realizada el 11 de septiembre de 2025.
Asociación Campesina Inzá Tierradentro, realizada el 10 de septiembre de 2025.
Dirección Territorial Chocó, realizada el 22 de septiembre de 2025.
Dirección Territorial Meta, realizada el 26 de septiembre de 2025.
Dirección Territorial Magdalena, realizada los días 25 y 26 de septiembre de 2025.
Chorreras, Bugalagrande (Valle del Cauca), realizada el 3 de septiembre de 2025.
Ábrego (Norte de Santander), realizada el 18 de septiembre de 2025.
Dirección Territorial Magdalena–Atlántico, realizada el 26 de septiembre de 2025.
Una (1) mesa en la Dirección Territorial Córdoba–Bajo Cauca, realizada el 8 de octubre de 2025.
Así mismo, se observó que en el II cuatrimestre se validaron catorce (14) mesas de participación que, sumadas a las verificadas en el III cuatrimestre, permiten concluir el cumplimiento del 100% de la meta anual. Incluso, se superó lo previsto, al alcanzar un total de veintitrés (23) mesas frente a las diecisiete (17) programadas para la vigencia.</t>
  </si>
  <si>
    <t>La actividad no fue objeto de seguimiento, toda vez que para el tercer cuatrimestre el proceso no reportó actividades ejecutadas. No obstante, la actividad había sido validada cumplida al 100% de acuerdo con lo resultados de los seguimientos anteriores.</t>
  </si>
  <si>
    <t>El proceso aportó veintiuna (21) actas de reunión con sus respectivos listados de asistencia. En la evaluación específica del III cuatrimestre, se realizó un proceso de depuración, consistente en excluir a funcionarios de la URT y representantes externos, con lo cual se validó una asistencia de 249 personas.
Al respecto, el proceso definió una meta de 80 jóvenes para el III cuatrimestre; el resultado validado (249) representa un cumplimiento del 311%. No obstante, existe una diferencia significativa frente a la cifra reportada oficialmente por el proceso, la cual registra 167 jóvenes, lo cual igualmente representa una sobre ejecución. Por lo tanto, se valida un cumplimiento del 100% respecto a la meta definida para el tercer cuatrimestre.
Análisis Consolidado de la Vigencia 2025, de acuerdo con los seguimientos previos realizados por la OCI:
I cuatrimestre - no se reportó avances 
II cuatrimestre - 296 participantes
III cuatrimestre – 249 participantes
Población Total Identificada: Se consolidó un registro de 545 participantes totales durante la vigencia, tras aplicar los criterios de depuración, a partir de lo cual se valida el cumplimiento de la meta anual en el 100%, establecida en 180 jóvenes.
Se evidenció que los formatos actuales de asistencia no permiten diferenciar con precisión si los participantes cumplen con el perfil del grupo objetivo definido en la meta: "Jóvenes en el proceso de restitución de tierras que participan en la estrategia de complemento generacional".
Recomendación:
La principal diferencia en las cifras radica en que los instrumentos de recolección actuales no permiten distinguir qué participantes pertenecen efectivamente al grupo poblacional objetivo: "Jóvenes en el proceso de restitución de tierras que participan en la estrategia de complemento generacional", por lo que se recomienda al Líder del Proceso Implementar una matriz de caracterización complementaria. Esta herramienta permitiría identificar la vinculación de cada participante con el proceso de restitución, garantizando que el dato reportado sea auditable, veraz y técnicamente sustentado.</t>
  </si>
  <si>
    <t>El proceso aportó un total de cinco (5) actas de reunión con sus respectivos listados de asistencia como evidencia del cumplimiento. Tras el análisis detallado de los listados de asistencia y las actas, se identificaron los siguientes puntos:
Tematicas tratadas: Garantizar que las mujeres (solicitantes y beneficiarias) no solo recuperen la tierra, sino que tengan una participación efectiva y vinculante.Las actas reflejan un esfuerzo por descentralizar la política de restitución (Territorialización de las Mesas), pasando de un modelo netamente jurídico a uno que integra la reparación integral, la sostenibilidad productiva y la seguridad física de las mujeres rurales en Colombia. 
Población Identificada: En total se registraron 334 personas. Después de retirar del conteo a los trabajadores de la Unidad de Restitución (URT) y a los invitados de otras instituciones, quedan 229 personas que no aparecen en el reporte oficial de "participantes del proceso" (el cual solo reconoce a 105). Esta diferencia se debe a que los listados de asistencia actuales no permiten saber con certeza quiénes ya forman parte del proceso de restitución y quiénes son solo acompañantes u otras personas  interesadas.
Para el presente el III cuatrimestre, el proceso no definió una meta especifica relacionada con Mujeres que participan en el proceso de restitución, no obstante de acuerdo a lo mencionado anteriormente, se observó un total de 229 participantes. Respecto a los cuatrimestres anteriores, se observó que para el I cuatrimestre no se presentaron avances, y en el II cuatrimestre se validaron 443 partcipantes, para un total de 672 asistentes para la vigencia 2025, con un cumplimiento del 100%.
Por lo anterior, se recomienda al líder del proceso,  implementar una matriz de caracterización complementaria. Esto permitirá identificar de manera inequívoca la vinculación de cada participante con el proceso de restitución, garantizando que el dato cargado que soporta la ejecución de la actividad sea auditable y veraz.</t>
  </si>
  <si>
    <t>El proceso aportó un total de cinco (5) actas de reunión con sus respectivos listados de asistencia como evidencia del cumplimiento. Para el III cuatrimestre, aunque no se tenía una meta especifica, se realizaron un total de cinco (5) Mesas con enfoque de mujer y género, las cuales están asociadas a Mesa en la Dirección Territorial Cesar–Guajira (septiembre), tres Mesas en octubre en las Direcciones Territoriales de Norte de Santander, Magdalena y Tolima, y la Mesa Nacional de Mujeres (diciembre).
Teniendo en cuenta la información anterior y la información validada en el seguimiento del segundo cuatrimestre, se observó un total de 22 mesas para la vigencia 2025, derivado de 17 mesas realizadas en el II cuatrimestre y 5 en el III cuatrimestre, para un cumplimiento del 129%, no obstante, se valida el 100%.
Por lo anterior se recomienda al proceso realizar un ajuste técnico en la metodología de proyección de metas para las próximas vigencias, procurando metas  retadoras y realistas, basadas en la capacidad instalada y en un cronograma que guarde coherencia con el comportamiento histórico de la demanda, evitando así reportar sobrecumplimientos que, técnicamente, representan debilidades en la programación de la actividad formulada.</t>
  </si>
  <si>
    <t>El proceso aportó un total de cinco (3) actas de reunión con sus respectivos listados de asistencia como evidencia del cumplimiento.
Si bien, para el III cuatrimestre, se definió una meta de 2 encuentros, se evidenció, de acuerdo con los soportes cargados por el proceso, la realización de tres (3) encuentros, en la tercera sesión del subcomité de enfoques diferenciales del SNARIV, Socialización del protocolo de Violencias Basadas en Género y participación en la cuarta sesión del subcomité de enfoques diferenciales SNARIV, para un cumplimiento del 150% de la meta definida en el tercer cuatrimestre.
Teniendo en cuenta la información anterior y lo validado por la OCI en los seguimientos anteriores, se observó que para el I cuatrimestre no se realizó reporte de avances, de acuerdo con el informe OCI-2025-12, en el II cuatrimestre se validó un (1) encuentro de acuerdo al INFORME OCI-2025-26, y en el presente seguimiento se validaron tres (3), con lo cual se da cuenta del cumplimiento a la meta definida para la vigencia (4 encuentros), y por lo tanto se concluye un cumplimiento del 100%. No obstante es importante mencionar que esta actividad está asociada al indicador "RG-17-2025-DS Acciones para el fortalecimiento de capacidades para la implementación de enfoques diferenciales en el proceso de restitución de tierras en entidades externas con competencia - SNARIV", donde en el seguimiento realizado a la evaluación por dependencias,  se validaron un total de 7 encuentros, lo anterior representa una deficiencia en la armonización de los diferentes instrumentos de planeación de la entidad.</t>
  </si>
  <si>
    <t xml:space="preserve">El proceso aportó una carpeta con 16 documentos correspondientes a actas de reunión de socialización, así como dos carpetas adicionales denominadas “Actas de cumplimiento de socializaciones” y “ANTIOQUIA”. La carpeta “ANTIOQUIA” contiene ocho documentos de actas de reunión del mes de junio de 2025, los cuales no corresponden al III cuatrimestre.
En la carpeta “Actas de cumplimiento de socializaciones” se identificaron 56 documentos, consistentes en evidencia de socializaciones de decretos étnicos, incluyendo formatos de recibo a satisfacción, actas de reunión y listados de asistencia. No obstante, al confrontar los documentos se detectaron las siguientes situaciones:
* Las actas ACT_SO – PLAYA BLANCA BARÚ 25-27 NOV 2025 y ACT_SO – SANTANA BARÚ 25-27 NOV 2025 se encuentran duplicadas, no obstante en reunión del 20 de fenrero de 2026, se confirmó con el proceso que estas corresponden a una misma jornada en la que se agruparon las dos comunidades étnicas, y se cuentan como una jornada.
* Las actas ACTA Consejo Comunitario Oasis y ACTA Consejo Comunitario San Lorenzo, se encuentran duplicadas, no obstante, en reunión del 20 de fenrero de 2026, se confirmó con el proceso que estas corresponden a una misma jornada en la que se agruparon las dos comunidades étnicas, y se cuentan como una jornada.
* El documento GD-FO-22_V2_ACTA DE SOCIALIZACIÓN – SAN PABLO (3) corresponde a la vigencia 2024, lo cual se informó al proceso en reunión del 20 de febrero de 2026, y se indicó que realizarían las verificaciones correspondientes.
* El documento LEGALIZACION DAE 001 no corresponde a socialización de decretos étnicos, sino a socializaciones de sentencias.
* El documento LEGALIZACIÓN 3825-DAE-075 corresponde al mes de junio.
Al cruzar las 16 actas de la carpeta base con los documentos de la subcarpeta “Actas de cumplimiento de socializaciones”, se verificó que únicamente tres actas no estaban duplicadas y correspondían a socializaciones realizadas durante el III cuatrimestre.
En consecuencia, de las 58 socializaciones reportadas para el III cuatrimestre, se corroboró la realización de 54 actividades mediante la evidencia disponible. Con base en lo anterior, se determinó que la meta establecida para este periodo se cumplió en un 100 %, toda vez que se superaron las 40 socializaciones previstas.
Adicionalmente, considerando que en el II cuatrimestre se ejecutaron 39 socializaciones, que sumandas a las validadas en el tercer cuatrimestre, superaron el número de socializaciones fijadas como meta, se concluye el cumplimiento de la actividad en el 2025 en un 100%. </t>
  </si>
  <si>
    <r>
      <t xml:space="preserve">De acuerdo con las evidencias compartidas por la Dirección de Asuntos Étnicos, se verificó la realización de cinco (5) actividades de concertación en el III cuatrimestre de la vigencia 2025, soportadas en recibo a satisfacción del evento, acta de reunión y listado de asistencia. 
1. Solicitud No. 3825-DAE-062: Timbiquí (del 24 al 26 de septiembre de 2025) 
2. Solicitud No. 3825-DAE-064: Florencia (19 de septiembre de 2025)
3. Solicitud No. 3825-DAE-073: Riohacha (del 25 al 26 de septiembre de 2025)
4. Solicitud No. 3825-DAE-192:  Turbo (del 7 al 8 de noviembre de 2025) 
5. Solicitud No. 3825-DAE-32: Bogotá (24 y 25 de noviembre de 2025)
Se considera entonces conceder un porcentaje de cumplimiento del 100 %, teniendo en cuenta que las socializaciones fueron debidamente respaldadas a través de evidencias de ejecución mencionadas previamente, no obstante, es importante establecer un instrumento que permita verificar que el porcentaje de ejecución se corresponda con el comportamiento de la demanda, que en este caso debe estar orientado a soportar las convocatorias que realiza la DAE o las que son requeridas por las comunidades.
Teniendo en cuenta que durante el primer cuatrimestre no se llevaron a cabo espacios de concertación, control y/o evaluación convocados por la DAE y/o las comunidades étnicas, dado que, de acuerdo con la afirmado por el proceso, </t>
    </r>
    <r>
      <rPr>
        <i/>
        <sz val="10"/>
        <color theme="1"/>
        <rFont val="Arial"/>
        <family val="2"/>
      </rPr>
      <t xml:space="preserve">"no se evidenció necesidad ni requerimientos por parte de los actores involucrados que justificaran la convocatoria o desarrollo de dichos espacios", </t>
    </r>
    <r>
      <rPr>
        <sz val="10"/>
        <color theme="1"/>
        <rFont val="Arial"/>
        <family val="2"/>
      </rPr>
      <t>aunado a que en el segundo cuatrimestre se observó la ejecución del 100% de los espacios de participación de mujeres étnicas para  promover el restablecimiento de derechos étnicos, en consecuencia, se alcanzó un pocentaje de cumplimiento del 100 % al cierre de la vigencia 2025.</t>
    </r>
  </si>
  <si>
    <t>De acuerdo con las evidencias compartidas por la Dirección de Asuntos Étnicos, se verificó la realización de once (11) jornadas de resolución de controversias en el III cuatrimestre de la vigencia 2025, soportadas en recibo a satisfacción del evento, acta de reunión y listado de asistencia. 
1. Solicitud No. 3825-DAE-012: Urrao (del 5 al 6 de septiembre de 2025)
2. Solicitud No. 3825-DAE-042: Valle del Guamuez (del 22 al 23 de septiembre de 2025) 
3. Solicitud No. 3825-DAE-085: Puerto Leguizamo (del 30 de septiembre al 2 de octubre de 2025)
4. Solicitud No. 3825-DAE-118: El Charco (8 de octubre de 2025)
5. Solicitud No. 3825-DAE-127: Santa Marta (del 6 al 8 de octubre de 2025) 
6. 3825-DAE-130: Pizarro (15 de octubre de 2025)
7.  Solicitud No. 3825-DAE-155:  Nabusimake, Pueblo Bello (del 17 al 18 de octubre de 2025)
8. Solicitud No. 3825-DAE-160: Cali (24 y 25 octubre de 2025)
9. Solicitud No. 3825-DAE-183: Valle del Guamuez (del 28 al 29 de octubre de 2025)
10. Solicitud No. 3825-DAE-214: Buenaventura (del 5 al 6 de noviembre de 2025) 
11. Solicitud No. 3825-DAE-227: Olaya Herrera (8 de noviembre de 2025)
Se consdiera concer un procentaje cumplimiento del 10 %, en virtud de que el desarrollo de las actividades fueron debidamente respaldadas a través de las evidencias mencionadas previamente, no obstante, es importante establecer un instrumento que permita verificar que el porcentaje de ejecución se corresponda con el comportamiento de la demanda, que en este caso debe estar orientado a soportar las solicitudes de las comunidades.
En consencuencia, y teniendo en cuenta los resultados derivados de los informe scorrespondientes al I y II cuatrimestre, al cierre de la vigencia se alcanzó un cumplimiento del 100 %.</t>
  </si>
  <si>
    <t>De acuerdo con las evidencias aportadas, se verificó que, en el período comprendido entre el 1 de septiembre y el 31 de diciembre de 2025, se realizaron treinta y dos (32) asambleas de cierre de caracterización de afectaciones territoriales con comunidades negras, afrocolombianas, raizales y palenqueras (NARP). Dichas actividades se encuentran soportadas mediante formato de recibido a satisfacción, acta de reunión y listado de asistencia.
En relación con la meta proyectada para el período, se registra un cumplimiento del cien por ciento (100%), al superarse el número previsto de veinte (20) asambleas y alcanzarse un total de treinta y dos (32) asambleas de cierre con comunidades NARP.
Asimismo, al cierre del II cuatrimestre se validaron dos (2) asambleas de cierre y, en el III cuatrimestre, treinta y dos (32), para un total acumulado de treinta y cuatro (34) asambleas frente a una meta establecida de treinta (30). Lo anterior evidencia una sobreejecución de la meta programada, y en consecuencia, se registra un cumplimiento del cien por ciento (100%).</t>
  </si>
  <si>
    <t>Se verificó el cargue de cuatro (4) documentos, correspondientes a dos (2) informes de grupos focales de mujeres y sus respectivos listados de asistencia, desarrollados en el departamento de Antioquia. Dichos soportes se consideran válidos para acreditar la realización de espacios de participación con mujeres étnicas, orientados a promover el restablecimiento de derechos étnicos.
Adicionalmente, se identificó un documento en formato Word que contiene la agenda de la Mesa de Mujeres Étnicas realizada los días 16 y 17 de octubre de 2025 en Santander de Quilichao; no obstante, este archivo no constituye evidencia suficiente para corroborar la ejecución efectiva del evento, en tanto solo da cuenta de la programación prevista y no de su realización. 
Por otra parte, se observó un acta de reunión de fecha 18 de noviembre de 2025, correspondiente a la entrega a una comunidad de una cartilla pedagógica orientada a facilitar la comprensión clara, sencilla y culturalmente pertinente del contenido, alcance y medidas ordenadas en la providencia judicial que reconoce al Consejo Comunitario como sujeto colectivo de derechos étnico-territoriales y dispone la restitución de su territorio ancestral. No obstante, en la sección relativa a la intervención del Director Territorial Bolívar–Sucre se destaca el papel del liderazgo de las mujeres, por lo cual se considera que esta actividad se enmarca dentro de los espacios de participación realizados con mujeres étnicas, orientados a promover el restablecimiento de derechos étnicos.
En consecuencia se avanzó en un 100% respecto a la meta establecida para el tercer cuatrimestre, considerando que el desarrollo de las actividades fueron debidamente respaldadas a través de las evidencias de ejecución mencionadas previamente, no obstante, se sugiere establecer y aportar un instrumento que permita verificar que el porcentaje de ejecución se corresponda con el comportamiento de la demanda, que en este caso correspondería, de acuerdo con el indicador definido para la actividad, con espacios de participación convocados, en busca de generar una cuantificación más objetiva.
De esta manera, y teniendo en cuenta que durante el primer cuatrimestre no se llevaron a cabo espacios de participación con mujeres étnicas orientados al restablecimiento de derechos, "en tanto no se recibieron solicitudes por parte de las comunidades" y en el segundo cuatrimestre se observó la ejecución del 100% de los espacios de participación de mujeres étnicas para  promover el restablecimiento de derechos étnicos, de esta manera se alcanzó un porcentaje de cumplimiento del 100 % al cierre de la vigencia 2025.</t>
  </si>
  <si>
    <t>De acuerdo con la revisión de la matriz "MATRIZ DE SEGUIMIENTO_OPL_OAC", se constató el registro de dieciséis (16) eventos realizados y distribuidos en los departamentos de Cauca, Valle del Cauca, Nariño, Cundinamarca, Putumayo, Magdalena, Caquetá, Antioquia, Chocó, Arauca y la ciudad de Bogotá D.C.
Las actividades reportadas se orientaron principalmente al acercamiento con medios regionales y alternativos para visibilizar el cumplimiento de órdenes judiciales y el avance de proyectos productivos (destacando casos como la producción de panela en La Peña y la entrega de tierras al Pueblo Awá). Asimismo, se incluyeron espacios de foros de emprendimiento sostenible (GREEN START), seminarios académicos en alianza con la Universidad del Valle y encuentros sobre gobernanza feminista. 
Si bien se valida un cumplimiento del 100% en función del reporte realizado por el proceso y las evidencias aportadas, , es de precisar que al ser un indicador de demanda, su validación técnica depende de la relación entre lo solicitado y lo ejecutado. Tras revisar los análisis y soportes cargados, se identificó que se hace necesario fortalecer su planeación en busca de determinar el valor del denominador ("Espacios de información institucional solicitados"), en busca de corroborar si el universo de solicitudes que fue atendido en su totalidad y a partir de ello verificar objetivamente el cálculo del porcentaje de avance.
Aunado a ello es importante fortalecer las evidencia Documental, dado que no se observaron actas de reunión ni listados de asistencia de los 16 eventos mencionados. 
Aunque el indicador ha mantenido un reporte constante del 100% durante toda la vigencia, persisten las inconsistencias mencionadas sobre la trazabilidad de las solicitudes iniciales.
Por lo anterior, se recomienda al proceso responsable:
*Garantizar la Trazabilidad Documental: Asegurar que cada actividad reportada cuente con su respectiva acta suscrita y el listado único de asistencia debidamente diligenciado. Estos son soportes válidos para certificar de manera objetiva la ejecución real de los eventos.
*Transparencia en el cálculo: Desglosar explícitamente en los informes de seguimiento el número de solicitudes recibidas frente a las atendidas.</t>
  </si>
  <si>
    <t>Se realizó la revisión de la carpeta "SOPORTES PLAN DE PARTICIPACIÓN 2025", específicamente los documentos cargados para el tercer cuatrimestre. Donde se observó el cargue de diez (10) pantallazos de historias publicadas en el medio de comunicación INSTAGRAM, las capturas muestran citas del Presidente de la República que vinculan la restitución con el uso de recursos para el "beneficio popular", reforzando el mensaje político-institucional del Gobierno. 
Frente a la meta definida para el tercer cuatrimestre (8 actividades), se observó  un cumplimiento del 125%, lo cual supera la meta dispuesta.
Al contrastar estos resultados con los periodos anteriores, se presenta el siguiente balance de la vigencia:
I Cuatrimestre: Según el informe OCI-2025-12, se validó un avance del 45%.(11 publicaciones)
II Cuatrimestre: De acuerdo con el informe OCI-2025-26, el cumplimiento verificado fue del 100%. (13 publicaciones)
III Cuatrimestre: Se valida un cumplimiento del 100% (ajustado sobre lo ejecutado). (10 publicaciones)
Conclusión de la vigencia:
Al consolidar los resultados validados por la Oficina de Control Interno en el seguimiento de los cuatrimestres, se establece un cumplimiento consolidado para la vigencia 2025 de 34 publicaciones, superando la meta definida en 24 publicaciones, por ende se valida el cumplimiento del 100%.</t>
  </si>
  <si>
    <t>La actividad evaluada fue programada específicamente para el tercer cuatrimestre de la vigencia 2025. Como soporte del cumplimiento, el proceso aportó el documento "EXCEL RECEPCIÓN PQRSDF - REDES SOCIALES", el cual registra un total de veintidós (22) solicitudes radicadas a través de canales digitales durante el año. Con base en esta cifra, se observó un cumplimiento del 100%.
Tras el análisis detallado de la matriz suministrada, se identificaron las siguientes limitaciones:
La herramienta de seguimiento no permite identificar la red social específica (ej. Facebook, X, Instagram) por la cual fue recepcionada cada solicitud. La ausencia de esta categorización genera incertidumbre técnica y resta objetividad al proceso de validación, toda vez que no es posible realizar un cruce de información.
Si bien se valida el cumplimiento cuantitativo, es imperativo que los resultados se complementen en función del impacto real en el Plan de Participación Ciudadana (PPC). Se recomienda:
*Evaluar la actividad desde su fase de gestión, considerando las orientaciones vigentes para promover la participación ciudadana.
*No limitarse al reporte del dato; se debe analizar cómo estas 22 solicitudes y 16 eventos contribuyen efectivamente a los objetivos de incidencia y diálogo establecidos en el PPC
Por lo anterior, se recomienda al área responsable ajustar la estructura de la matriz de seguimiento, incorporando una columna que identifique el canal de origen de la PQRSDF. Esta mejora permitirá:
Fortalecer la trazabilidad y transparencia en el reporte de la actividad.
Garantizar que la información sea plenamente auditable por parte de esta Oficina.
Realizar análisis estadísticos sobre el comportamiento y la demanda de los usuarios en cada red social institucional.</t>
  </si>
  <si>
    <t>Como evidencia del III cuatrimestre, el proceso aportó las actas de dos (2) sesiones ordinarias del Subcomité Técnico de Restitución a nivel nacional, una realizada el 22 y 23 de octubre en la ciudad de Villavicencio, y otra el 10 de diciembre en la ciudad de Bogotá En consecuencia, se constató que en dicho cuatrimestre se cumplió el 100 % de la meta establecida.
Asimismo, se verificó que en el primer y segundo cuatrimestre se alcanzaron las metas fijadas de una sesión por cuatrimestre, logrando un cumplimiento del 25 % y 50 %, respectivamente. 
En conclusión, al cierre de la vigencia, el cumplimiento acumulado de la meta anual fue del 100 % con un total de 4 sesiones realizadas.
Finalmente, se recomienda a la dependencia responsable verificar la completitud de los soportes que se aportan como evidencia de la actividad, toda vez que las actas hacen referencia a que se adjuntan los listados de asistencia, y estos no se observaron como anexos, lo cual es relevante para contar con más elementos que permitan concluir de manera objetiva sobre la realización de dichas sesiones, No obstante,  el 27 de febrero de 2026, la Subdirección General remitió mediante correo electrónico los respectivos listados de asistencia.</t>
  </si>
  <si>
    <t>Para el III cuatrimestre, el proceso reportó la ejecución de ocho (8) sesiones de los Subcomités Técnicos Departamentales, de lo cual se evidenciaron los soportes correspondientes:
* Para la III Sesión del Subcomité Departamental de Restitución de Tierras de Nariño, se cargó la invitación mediante radicado No. 202521401185121 del 26 de noviembre de 2025, convocada para el 9 de diciembre de 2025. Mediante correo electrónico del 27 de febrero de 2026, la Subdirección aportó acta y listado de asistencia como evidencia de su ejecución.
* Frente a la actividad denominada “creación de mesas de trabajo interinstitucionales”, programada para el 24 de septiembre de 2025 en el departamento del Meta, la Subdirección aportó mediante correo electrónico del 27 de febrero de 2026, el acta que evidencia su desarrollo.
* Se identificó un documento en formato PDF que contiene invitación, listado de asistencia, registro fotográfico y presentación del Subcomité de Restitución de Tierras para Caldas, realizado los días 11 y 12 de noviembre de 2025, el cual se considera suficiente para acreditar la ejecución de una (1) actividad.
* Se aportó Acta No. 2 del Subcomité de Restitución de Tierras, realizada en Popayán (Cauca) el 16 de septiembre de 2025, documento que acredita la ejecución de la sesión.
* Se aportó Acta No. 3 del Subcomité de Tierras del departamento del Cauca, del 21 de octubre de 2025, la cual permite acreditar la actividad reportada.
* Se aportó listado de asistencia del Subcomité de Restitución de Tierras realizado en Cúcuta (Norte de Santander) el 10 de septiembre de 2025, documento que permite evidenciar la realización de la actividad; no obstante, se recomienda que en adelante se adjunte igualmente el acta formal de la sesión, a fin de garantizar uniformidad y mayor solidez documental. Se observa además que el archivo fue denominado como “acta”, cuando en realidad corresponde únicamente al listado de asistencia. Mediante correo electrónico del 27 de febrero de 2026, la Subdirección remitió el acta de reunión respectiva.
* Mediante Acta 002-2025 de la Gobernación del Cesar – Subcomité Conjunto Departamental de Tierras (26 de noviembre de 2025) y la presentación en PDF titulada “26112025 SUBCOMITÉ TIERRAS DTAL URT - GOB CESAR”, se acreditó la ejecución de la actividad reportada.
*Se aportó Acta del Subcomité Departamental de Restitución de Tierras del Tolima, del 10 de septiembre de 2025, la cual constituye soporte válido de ejecución.
En consecuencia, de las ocho (8) sesiones reportadas, las ocho (8) cuentan con soporte suficiente para acreditar su ejecución en los términos establecidos.
Adicionalmente, se evidenció el cargue de dos (2) archivos en formato Excel relacionados con alivio de pasivos y compensación del Subcomité Nacional, los cuales no guardan relación directa con las actividades reportadas para el período evaluado, lo que denota debilidad en la trazabilidad entre actividades y evidencias.
Considerando que se presentaron reportes por fuera de los canales establecidos por la Dirección Social, se sugiere establecer un mecanismo formal y estandarizado que permita la trazabilidad entre cada actividad reportada y su respectivo soporte documental, así como definir de manera previa y explícita el entregable mínimo exigible por actividad, a fin de garantizar que la evidencia cargada sea suficiente, pertinente e idónea para acreditar su ejecución.
Considerando que en el I y II cuatrimestre se alcanzó el 100 % de las actividades previstas, con la validación de cuatro (4) sesiones en el primero y trece (13) en el segundo, y que en el presente periodo se validaron ocho (8), se obtiene un total de veinticinco (25) sesiones ejecutadas frente a una meta anual de veinte (20).
En consecuencia, se evidencia una sobreejecución de la meta establecida, por ende, para efectos de reporte y validación del indicador, se reconoce un cumplimiento del 100 %.</t>
  </si>
  <si>
    <r>
      <t xml:space="preserve">A partir de la revisión de las actividades reportadas para el III cuatrimestre y del análisis integral de las evidencias aportadas por el proceso, se concluye lo siguiente:
</t>
    </r>
    <r>
      <rPr>
        <u/>
        <sz val="10"/>
        <color theme="1"/>
        <rFont val="Arial"/>
        <family val="2"/>
      </rPr>
      <t>1. Evidencias no idóneas o insuficientes</t>
    </r>
    <r>
      <rPr>
        <sz val="10"/>
        <color theme="1"/>
        <rFont val="Arial"/>
        <family val="2"/>
      </rPr>
      <t xml:space="preserve">
En los siguientes casos, las evidencias allegadas no permiten acreditar de manera suficiente y concluyente la realización efectiva de las reuniones o la participación institucional, por cuanto corresponden únicamente a convocatorias o confirmaciones previas y no a soportes del desarrollo del evento. En esta situación se encuentran:
* Reunión del Subsistema 1 del Sistema Nacional de Reforma Agraria (15 de octubre de 2025), convocada por la Dirección de Ordenamiento de la Propiedad Rural del Ministerio de Agricultura, cuya evidencia corresponde a una captura de pantalla de invitación por Teams.
* Reunión del 5 de diciembre de 2025 con el Ministerio de Agricultura y la ANT sobre apertura de FMI en bienes baldíos, soportada únicamente en correo electrónico de confirmación de fecha.
* Reunión del 1 de diciembre de 2025 para socialización del Decreto 797 de 2025, acreditada con captura de invitación por Teams.
* Reuniones desarrolladas con la Agencia Nacional de Minería, soportadas en capturas de pantalla de convocatorias por Microsoft Teams.
* Actividades de capacitación y mesa de trabajo con el IDEAM y la URT, cuyas evidencias no permiten relacionar de manera directa y concluyente su realización frente a lo descrito.
* Participación del 12 de diciembre de 2025 en el subcomité de política pública en el marco del Comité de seguimiento a la Sentencia SU 288 de 2022, respecto de la cual no se aportó evidencia alguna.
En los casos analizados, las evidencias allegadas corresponden a documentos preparatorios o indicativos (invitaciones o correos de programación), pero no constituyen soportes idóneos de ejecución, tales como actas, listados de asistencia, memorias, grabaciones, informes o productos derivados.
De manera complementaria, se confirmó con el proceso en reunión del 20 de febrero de 2026, que no en todos los casos existe documentación generada a partir de las reuniones que respalde su realización. Se recomienda diseñar un mecanismo o protocolo que permita capturar y sistematizar evidencia verificable que sustente la ejecución de las actividades.
</t>
    </r>
    <r>
      <rPr>
        <u/>
        <sz val="10"/>
        <color theme="1"/>
        <rFont val="Arial"/>
        <family val="2"/>
      </rPr>
      <t>2. Evidencias de carácter sugerente o indicativo</t>
    </r>
    <r>
      <rPr>
        <sz val="10"/>
        <color theme="1"/>
        <rFont val="Arial"/>
        <family val="2"/>
      </rPr>
      <t xml:space="preserve">
Se consideraron como evidencias válidas, aunque de carácter indicativo, aquellas que permiten inferir la realización de la actividad, pero que no constituyen un soporte pleno de ejecución. Esta clasificación se asigna a los soportes que, si bien muestran la preparación o seguimiento de la actividad, no permiten acreditar de manera directa su desarrollo.
*Reunión del 3 de diciembre de 2025 con la ANT sobre seguimiento a solicitudes de resoluciones de adjudicación (Convenio Interadministrativo No. 582 ANT / 2430 URT), soportada en correo electrónico de convocatoria y seguimiento a compromisos (“RV: Mesa 2 - Mesa Técnica de Intercambio de Información ANT-URT”).
*Reunión del 2 de diciembre de 2025 con la Dirección de Bosques, Biodiversidad y Servicios Ecosistémicos del MADS, acreditada mediante correos electrónicos y matriz compartida que evidencian seguimiento a compromisos adquiridos, lo cual permite inferir la realización del espacio.
</t>
    </r>
    <r>
      <rPr>
        <u/>
        <sz val="10"/>
        <color theme="1"/>
        <rFont val="Arial"/>
        <family val="2"/>
      </rPr>
      <t>3. Evidencias suficientes y concluyentes</t>
    </r>
    <r>
      <rPr>
        <sz val="10"/>
        <color theme="1"/>
        <rFont val="Arial"/>
        <family val="2"/>
      </rPr>
      <t xml:space="preserve">
Se acreditó de manera adecuada:
Reunión de supervisión al Convenio Interadministrativo No. 4444 de 2021 (ANH), mediante acta del 8 de octubre de 2025 y captura de pantalla de la reunión.
Reunión del 24 de noviembre de 2025 de socialización del Acuerdo 315/2023 – Ruta en baldíos inadjudicables (Subsistema 3 SNRADR) con el Ministerio de Agricultura, mediante listado de asistencia.
Reuniones llevadas a cabo los días 20 y 21 de octubre de 2025 sobre lucha contra la deforestación y los delitos ambientales en la Amazonía colombiana, acreditadas mediante acta de reunión suscrita por la Oficina de las Naciones Unidas contra la Droga y el Delito, lo que constituye soporte formal y suficiente del desarrollo de dichos espacios.
</t>
    </r>
    <r>
      <rPr>
        <u/>
        <sz val="10"/>
        <color theme="1"/>
        <rFont val="Arial"/>
        <family val="2"/>
      </rPr>
      <t>Conclusión</t>
    </r>
    <r>
      <rPr>
        <sz val="10"/>
        <color theme="1"/>
        <rFont val="Arial"/>
        <family val="2"/>
      </rPr>
      <t xml:space="preserve">
En términos generales, se evidenciaron limitaciones significativas en la verificación de las actividades reportadas para el III cuatrimestre, debido a que una parte sustancial de las evidencias aportadas no resulta útil o idónea para acreditar de manera objetiva y concluyente la ejecución de las reuniones y espacios de articulación descritos por el proceso.
Si bien se logró acreditar algunas actividades mediante actas, listados de asistencia y documentos de seguimiento a compromisos, en múltiples casos la utilización de invitaciones, confirmaciones de agenda o capturas de convocatorias como soporte principal impide constatar efectivamente la realización de las actividades.
En consecuencia, el ejercicio de verificación se vio limitado por la debilidad probatoria de varias de las evidencias aportadas, lo que restringe la trazabilidad y comprobación efectiva del cumplimiento de las acciones reportadas. Se hace necesario fortalecer los mecanismos de documentación y archivo, garantizando que cada actividad cuente con soportes formales, verificables y directamente asociados a su ejecución.
Finalmente, del total de actividades descritas por el proceso, solo fue posible corroborar la realización de seis (6)  de las deicisiete (17) actividades de espacios de diálogo y articulación con entidades del orden nacional, en torno a temas de jurisdicción agraria, reforma agraria y restitución de tierras, descritas por el proceso en el análisis cualitativo.
Con base en que durante el primer y segundo cuatrimestre el proceso alcanzó el 100% de las actividades reportadas, y que en el tercer cuatrimestre el nivel de cumplimiento fue igualmente del 100% conforme a las evidencias aportadas, se concluye que, al cierre de la vigencia, el cumplimiento acumulado corresponde al 100%, no obstante, es importante establecer un instrumento que permita verificar que el porcentaje de ejecución se corresponda con el comportamiento de la demanda, que en este caso debe estar orientado a soportar las solicitudes de actividades de diálogo y articulación.</t>
    </r>
  </si>
  <si>
    <r>
      <t xml:space="preserve">Una vez revisadas las evidencias aportadas por el proceso en la carpeta SharePoint de la Dirección General, se identificó que, si bien los documentos se encuentran organizados en carpetas denominadas “septiembre”, “octubre” y “noviembre”, su contenido no corresponde estrictamente al mes indicado (por ejemplo, en la carpeta de noviembre reposan actas de diciembre).
No obstante esta inconsistencia en la organización documental, fue posible identificar y asociar las evidencias a las actividades reportadas por el proceso, relacionadas con el diseño y la ejecución de acciones restaurativas bajo la modalidad de TOAR, en el marco del objeto misional de la URT.
En particular, se verificaron evidencias de las siguientes actividades:
1. Capacitaciones a enlaces territoriales:
DT Magdalena (17 al 19 de septiembre).
DT Bolívar (8 al 10 de octubre).
DT Apartadó (24 al 26 de septiembre).
2. Identificación de casos con vocación restaurativa:
DT Meta (10 de octubre), con participación de los líderes misionales de la dirección territorial.
3. Acercamientos institucionales y con liderazgos comunitarios:
DT Antioquia (13 y 14 de noviembre).
DT Cesar (13 y 14 de noviembre).
DT Magdalena (20 y 21 de noviembre).
DT Norte de Santander (17 y 18 de noviembre).
4. Acercamientos municipales:
DT Antioquia (27 y 28 de noviembre).
DT Norte de Santander (5 de diciembre).
DT Cesar (11 y 12 de diciembre).
DT Bolívar (20 y 21 de noviembre)
</t>
    </r>
    <r>
      <rPr>
        <sz val="10"/>
        <color theme="1"/>
        <rFont val="Arial"/>
        <family val="2"/>
      </rPr>
      <t>En consecuencia, con base en las evidencias verificadas, se concluye que se alcanzó el 100 % de cumplimiento para el periodo evaluado, no obstante, teniendo en cuenta que la actividad es por demanda, es importante establecer un instrumento que permita verificar que el porcentaje de ejecución se corresponda con el comportamiento de la demanda, que en este caso debe estar orientado a soportar las solicitudes para el diseño y la ejecución de acciones restaurativas bajo la modalidad de TOAR, en el marco del objeto misional de la URT.
Asimismo, considerando que durante el primer y segundo cuatrimestre también se logró el 100 % de cumplimiento, al cierre de la vigencia 2025 se validó un cumplimiento total del 100 % de las actividades de las cuales se evidenciaron sus soportes correspondientes.</t>
    </r>
  </si>
  <si>
    <t>A través de los soportes aportados, la Oficina de Control Interno evidenció la participación en dos (2) de las cuatro (4) actividades de cooperación y articulación con la Unidad de Restitución de Tierras, relacionadas con temas de restitución de tierras y correspondientes al III cuatrimestre: (i) la reunión de formulación de términos de referencia con el cooperante, realizada el 28 de noviembre de 2025, respecto de la cual se adjuntó la remisión de compromisos; y (ii) la formulación del memorando de entendimiento con la Universidad Nuestra Señora del Rosario, para dar inicio a la ejecución del proyecto.
Si bien se allegaron dos (2) documentos adicionales, no fue posible establecer su relación directa con las dos (2) actividades pendientes de verificación. Lo anterior, debido a que el soporte denominado “RV: Evento de Lanzamiento de Micrositios Web + Geovisor de la SU 288 de 2022” no corresponde a las actividades descritas.
De igual manera, la evidencia consistente en la convocatoria a reunión vía Teams para el 1/12/2025, con asunto “Planeación taller de cierre - litigio estratégico”, no permite corroborar de manera concluyente y objetiva el contenido temático, los participantes ni la efectiva realización de la actividad descrita en el informe cualitativo. Al respecto, se realizó la consulta al proceso el 20 de febrero de 2026, de lo cual aportaron nuevos sopotes, no obstante, persistió la situación evidenciada, frente a que la documentación no permite concluir de manera objetiva sobre la ejecución de las actividades reportadas. En consecuencia, se presentaron limitaciones para verificar su ejecución.
Teniendo en cuenta que en el primer y segundo cuatrimestre se verificó el cumplimiento del 100% de las actividades reportadas, se concluye que, al cierre de la vigencia 2025, se alcanzó un cumplimiento total del 100 %, no obstante, conforme a la metodología de evaluación definida para esta actividad y considerando que su ejecución depende de la demanda, se recomienda establecer e implementar un instrumento que permita evidenciar que el porcentaje de ejecución reportado guarda correspondencia con el comportamiento real de la demanda, que para este caso esté orientada a soportar las solicitudes de actividades de cooperación y articulación con la unidad de restitución de tierras en torno a temas de restitución de tierras.</t>
  </si>
  <si>
    <t>El proceso cargó como soporte la matriz en Excel "PQRSDF Revisión de Veedurías ENERO A DICIEMBRE 2025",  teniendo en cuenta que la meta se definió específicamente para el presente trimestre, se observó que en esta matriz se relacionan un total de 6 PQRSDF radicadas por veedurías ante la Unidad de Restitución de Tierras, las cuales de acuerdo a lo registrado en este documento cinco (5) se encuentran con su debida respuesta y en la restante se estaba trabajando en la solicitud, esta información se validó en el siguiente enlace: 
https://view.officeapps.live.com/op/view.aspx?src=https%3A%2F%2Fwww.urt.gov.co%2Fsites%2Fdefault%2Ffiles%2FPQRSDF%2520Revisi%25C3%25B3n%2520de%2520Veedur%25C3%25ADas%2520ENERO%2520A%2520DICIEMBRE%25202025.xlsx&amp;wdOrigin=BROWSELINK De la misma forma se observó los pantallazos de la publicación de estos reportes en la pagina web de la entidad, por lo anterior la actividad de cumple en un 100%</t>
  </si>
  <si>
    <t>Respecto a la actividad de Consultar a la Ciudadana para acopiar comentarios y sugerencias acerca de las actividades previstas en la Estrategia Anual de Atención y Servicios a la Ciudadanía, la cual se tenía como meta de cumplimiento para este trimestre, se observó que el proceso reporto los siguientes documentos como avance:
*AC-ES-03 ESTRATÉGIA ANUAL DE ATENCIÓN Y SERVICIOS A LA CIUDADANÍA_V2_copia_controlada. Documento interno actualizado el 09 de septiembre de 2025, de acuerdo a los comentarios establecidos por los participantes en la consulta ciudadana.
*Consulta Ciudadana 2025-. Presenta los pantallazos de las estrategias definidas para la consulta ciudadana
*Resultados Consulta Ciudadana Estrategia Anual de Atención 2025. Presentación con los principales resultados derivados de la consulta ciudadana
Resultados Forms Consulta Ciudadana Estrategia. Excel que presenta los resultados de la encuesta realizada, donde se observó la participación de 11 personas.
De lo anterior se observó que  evidencias digitales (pantallazos) no muestran la fecha de publicación. Esto impide determinar técnicamente si la consulta se realizó en la etapa de formulación o ejecución.
Teniendo en cuenta lo anterior y la meta definida para la vigencia 2025, se valida un cumplimiento del 100%, no obstante, se recomienda incluir la fecha y hora en toda captura de pantalla que sirva para validar el alcance de dichas actividades, si aplican para la formulación de la estrategia o para ajustes que deban hacerse a la estrategia ya en proceso de implementación.</t>
  </si>
  <si>
    <r>
      <t xml:space="preserve">De un total de 36 registros de jornadas de socialización , se identificaron los siguientes estados de cumplimiento:
*Soportes Completos y Pertinentes: 13 jornadas de socialización cuentan con Acta, Listado de Asistencia y cumplen con el objetivo temático.
*Debilidad Documental (Falta de Acta): 22 jornadas de socialización carecen de Acta formal, aunque poseen listado de asistencia.
*Incumplimiento de Objetivo: 8 jornadas de socialización  (ubicados en Bogotá, Bolívar y Putumayo) no evidencian en sus soportes la socialización específica de la Ley 1448/11 o rutas de restitución. 
Asimismo, se observó que en el análisis del proceso no es posible identificar el denominador del indicador 'Número de jornadas comunitarias de información programadas', lo cual dificulta validar objetivamente el cumplimiento reportado, de la misma forma se observó que aunque la actividad se estableció por "demanda", esto contradice lo definido en el indicador respecto a </t>
    </r>
    <r>
      <rPr>
        <i/>
        <sz val="10"/>
        <color theme="1"/>
        <rFont val="Arial"/>
        <family val="2"/>
      </rPr>
      <t xml:space="preserve">"Número de jornadas comunitarias de información  realizados / </t>
    </r>
    <r>
      <rPr>
        <b/>
        <i/>
        <sz val="10"/>
        <color theme="1"/>
        <rFont val="Arial"/>
        <family val="2"/>
      </rPr>
      <t>Número de jornadas comunitarias de información programados</t>
    </r>
    <r>
      <rPr>
        <i/>
        <sz val="10"/>
        <color theme="1"/>
        <rFont val="Arial"/>
        <family val="2"/>
      </rPr>
      <t xml:space="preserve">" </t>
    </r>
    <r>
      <rPr>
        <sz val="10"/>
        <color theme="1"/>
        <rFont val="Arial"/>
        <family val="2"/>
      </rPr>
      <t>. Al respecto, aunque el proceso registra un total de 36 actividades de socialización, tras la validación de los soportes cargados, esta oficina solo pudo validar 28 registros efectivos. Se descartaron 8 actividades debido a que su objetivo no estaba asociado a la socialización específica de la Ley 1448/11 o a las rutas de restitución. 
Al contrastar estos resultados con los periodos anteriores, se presenta el siguiente balance de la vigencia:
I Cuatrimestre: Según el informe OCI-2025-12, se validó un avance del 100%.
II Cuatrimestre: De acuerdo con el informe OCI-2025-26, el cumplimiento verificado fue del 100%.
III Cuatrimestre: Se valida un cumplimiento del 100% (ajustado sobre lo ejecutado).
Conclusión de la Vigencia:
Los resultados validados por la Oficina de Control Interno en el seguimiento realizado en los tres cuatrimestres, permiten  concluir un cumplimiento consolidado para la vigencia 2025 del 100%.</t>
    </r>
  </si>
  <si>
    <t>Con base en la evidencia aportada por el proceso, se verificó la elaboración del informe cuatrimestral sobre el alcance e interacciones de los contenidos publicados en las redes sociales de la entidad, dando cumplimiento a la actividad programada para el III cuatrimestre. 
No obstante, se sugiere identificar plenamente el período evaluado en el informe, así como incorporar un análisis técnico de la información registrada, con el fin de fortalecer la interpretación de los resultados. Lo anterior, considerando que, si bien se constató que los datos difieren de los registrados en los informes de los cuatrimestres anteriores, salvo por el nombre del archivo, no se cuenta con un elemento que permita identificar de manera expresa que la información corresponde efectivamente al III cuatrimestre.
En consecuencia, y conforme a las evidencias revisadas, se concluye que se alcanzó el 100 % de las actividades proyectadas para dicho periodo.
Asimismo, teniendo en cuenta que durante el primer y segundo cuatrimestre también se logró el 100 % de las actividades previstas, al cierre de la vigencia 2025 se evidenció un cumplimiento total del 100 % de las actividades programadas.</t>
  </si>
  <si>
    <t>El proceso reportó su participación en la jornada “Juntémonos Ocaña”, desarrollada los días 20 y 21 de septiembre de 2025, como estrategia para acercar el Estado a la ciudadanía. Esta actividad fue acreditada mediante listado de participantes; sin embargo, se recomienda aportar evidencias adicionales que permitan identificar plenamente no solo la fecha y el lugar de realización, sino también el nombre del evento desarrollado, con el fin de verificar la correspondencia entre la evidencia presentada y la actividad descrita.
En consecuencia, se dio cumplimiento a la meta establecida para el III cuatrimestre, mediante la participación en una feria institucional de servicio a la ciudadanía.
Finalmente, al cierre de la vigencia se validó un cumplimiento del 100 % de las actividades programadas, toda vez que se ejecutaron las actividades previstas para el año, correspondientes a la participación en una (1) feria en el segundo cuatrimestre así como una feria preparatoria de la jornada “Juntémonos Ocaña" la cual no se encontraba inicialmente prevista, y una (1) feria en el tercer cuatrimestre del 20 y 21 de septiembre de 2025 (Juntémonos Ocaña), para un total de dos (2) ferias institucionales de servicio a la ciudadanía”.</t>
  </si>
  <si>
    <t>Para la presente actividad, se definió meta específicamente para el III trimestre de la vigencia 2025 (8 boletines),  para lo cual el proceso aporto un total de 9 documentos. Estos archivos corresponden a la estrategia de comunicación 'VIDA URT', un espacio dirigido a los grupos de interés sobre información específica de la Unidad, en general los boletines se informan sobre temas relacionados con una gestión enfocada en la justicia territorial, el enfoque de género y la reparación integral, así:
Febrero: Acciones urgentes en el Catatumbo bajo el Decreto 0108 de 2025 para proteger territorios azotados por el conflicto.
Marzo: Enfoque de género ("Restitución con mirada de mujer"), resaltando la reducción de la violencia patrimonial.
Abril: Dignificación de las víctimas y aumento del 57% en las inscripciones en el Registro de Tierras bajo el actual gobierno.
Mayo: Entrega de 128.770 hectáreas a comunidades afrocolombianas y enfoque en derechos étnicos.
Junio: Conmemoración de los 14 años de la Ley 1448 (Ley de Víctimas) y balance histórico.
Agosto: Rendición de cuentas de la vigencia 2024 y defensa del territorio como pilar de justicia social.
Septiembre: Implementación de las asambleas regionales "Tejiendo la Restitución", con alta participación ciudadana en Cauca y Valle del Cauca.
Octubre: Impulso a la soberanía alimentaria, con una inversión de $68.362 millones en iniciativas de seguridad alimentaria (ISSA).
Noviembre: Restitución de 48.000 hectáreas al pueblo Awá en Nariño y participación en la Cumbre CELAC-UE.
Lo anterior representa un cumplimiento del 112%. Cabe anotar que existe una diferencia con el análisis del proceso, el cual reporta la ejecución de 11 boletines.
Finalmente, es importante precisar que, se validan boletines de meses correspondientes a otros cuatrimestres, considerando que la actividad que se evalúa fue incorporada en la versión 3 del PPC, publicada en noviembre de 2025.</t>
  </si>
  <si>
    <t>Para la presente actividad se definió una meta  de tres (3)  Informes de resultados de la calificación del servicio en los canales de atención del nivel central y territorial  para la vigencia 2025, lo cual se distribuyo en un (1) informe para cada cuatrimestre. Para el III cuatrimestre, el proceso cargó dos documentos:
1. CALIFICACIÓN DEL SERVICIO X CANALES 2025 Noviembre (1) (4)
2. ANÁLISIS DE RESULTADOS - evaluación servicio canales de atención vigencia 2025 Noviembre (3)
El primer documento, es un documento en Excel con los resultados de la calificación de cada uno de los, medios de comunicación con el usuario,  como son: sistema de digitaron,  atención presencial , WhatsApp,  y telefónico, tanto a nivel central como territorial. El segundo documento presenta el análisis de los resultados obtenidos en el documento en Excel,  a manera de informe. Teniendo en cuenta lo anterior y las meta definida, se observó un cumplimiento del 100%.
Al contrastar estos resultados con los periodos anteriores, se presenta el siguiente balance de la vigencia:
I Cuatrimestre: Según el informe OCI-2025-12, se validó un avance del 33%.
II Cuatrimestre: De acuerdo con el informe OCI-2025-26, el cumplimiento verificado fue del 67%.
III Cuatrimestre: Se valida un cumplimiento del 100% (ajustado sobre lo ejecutado en la vigencia).</t>
  </si>
  <si>
    <t>Para la vigencia 2025, se estableció como meta anual la entrega de un (1) informe de resultados de la implementación del Plan de Participación Ciudadana, programado para el tercer cuatrimestre. Al verificar el soporte cargado por el proceso, se identificó un archivo PDF titulado “PLAN DE PARTICIPACIÓN CIUDADANA” de diciembre de 2025, el cual, si bien se encuentra marcado como “Borrador” y corresponde al PPC 2026, incorpora dentro de su contenido los resultados del PPC de la vigencia 2025, específicamente en el capítulo 7 “ACCIONES: SITUACIÓN ACTUAL RESPECTO A LOS RESULTADOS DEL PLAN DE PARTICIPACIÓN 2025”.
En ese sentido, se concluye que el documento contiene información de los resultados relacionados con la vigencia 2025 y se valida su cumplimiento en el 100%. No obstante, se observaron las siguientes situaciones:
* El archivo contiene una marca de agua que lo identifica como “Borrador”.
* No cuenta con la codificación oficial exigida por el procedimiento de Control de Documentos de la URT ni registra fecha de aprobación.
* Se constató que en el portal institucional (https://www.urt.gov.co/sites/default/files/informacion-de-planeacion/2026-01/documento-institucional-plan-de-participacion-ciudadana-2026.pdf) se encuentra publicado el mismo archivo en condición de borrador, dentro del apartado correspondiente al PPC 2026.
Al respecto, se plantean las siguientes recomendaciones, con el objetivo de formalizar el documento suministrado como evidencia:
* Fortalecer la formalización documental: En caso de que este documento se mantenga como soporte de cumplimiento, es importante gestionar la emisión de una versión formalizada (sin marca de agua de borrador), con codificación, fecha de aprobación y demás requisitos del Sistema Integrado de Planeación y Gestión.
* Revisar la publicación en el portal web de la Entidad, de manera que la ciudadanía consulte información oficial y validada, evitando la exposición de documentos en estado de borrador cuando estos se utilicen como referencia institucional, lo cual puede conducir a conclusiones erradas.</t>
  </si>
  <si>
    <t>Para la vigencia 2025, se estableció como meta anual la entrega de un (1) informe anual de medición de la experiencia de la ciudadanía,  programado para el tercer cuatrimestre. Al verificar el soporte cargado por el proceso, se identificó un archivo PDF titulado 'INFORME FINAL DE LA MEDICIÓN DE LA EXPERIENCIA DE LAS CIUDADANÍAS'  cuyo objetivo es conocer la experiencia de las ciudadanías en los momentos de interacciones con URT. El documento recoge los resultados cualitativos y cuantitativos de las diferentes evaluaciones realizadas así como las respectivas conclusiones y recomendaciones frente al relacionamiento de la ciudadanía con la URT. Teniendo en cuenta lo anterior y la meta definida, se observó un cumplimiento del 100%. 
El documento se encuentra publicado en la página web de la entidad para su consulta: https://www.urt.gov.co/sites/default/files/atencion-y-servicios-la-ciudadania/2026-01/informe-final-encuesta-la-ciudadania-2025.pdf</t>
  </si>
  <si>
    <t>Para el III cuatrimestre, se presentó evidencia consistente en el acta de reunión y el listado de asistencia del 25 de noviembre de 2025, correspondiente a la tercera jornada de cualificación en prevención de la estigmatización de las personas en proceso de reincorporación. Esta jornada se desarrolló con la colaboración de la Agencia para la Reincorporación y la Normalización (ARN) y estuvo dirigida a servidores y funcionarios públicos, con la participación de 22 personas.
Adicionalmente, se verificó que, según lo informado por el proceso en reunión del 20 de febrero de 2026, la meta anual se había cumplido durante el I y II cuatrimestre, superando el número previsto de 40 contratistas y funcionarios cualificados en atención a la ciudadanía con enfoques diferenciales. Al cierre del II cuatrimestre, se registraron un total de 112 asistencias a jornadas de cualificación, distribuidas de la siguiente manera: 40 en el primer cuatrimestre y 72 en el segundo.
En consecuencia, se concluye que se cumplió el 100 % de la actividad prevista para la vigencia, considerando las evidencias revisadas durante el III cuatrimestre y las validadas en los periodos anteriores.
No obstante, se recomienda establecer un mecanismo de verificación de la participación completa en las jornadas de cualificación, especialmente para los colaboradores de las direcciones territoriales con problemas de conectividad, situación informada por el proceso. Por ejemplo, en el caso de conexiones vía Microsoft Teams interrumpidas, en las cuales se observó tiempos de permanencia de menos de 10 minutos, se sugiere corroborar la continuidad de la participación a fin de contabilizarlas correctamente dentro del cumplimiento de la actividad.</t>
  </si>
  <si>
    <t>Teniendo en cuenta el reporte de jornadas de atención y socialización de la política de restitución de tierras (Ley 1448 de 2011 y normatividad complementaria) y la medida de protección Rupta dirigida a víctimas residentes en el exterior, realizadas durante el III cuatrimestre de 2025, se evidenció que el proceso acreditó, mediante documento en formato Word, la realización de las jornadas de atención en Panamá, del 8 al 10 de septiembre, y en Canadá, del 29 al 30 de septiembre. Asimismo, se presentó registro fotográfico de las videollamadas realizadas a través de Microsoft Teams correspondientes a la jornada de atención en España, llevada a cabo del 2 al 15 de octubre.
Respecto a la jornada realizada en Estocolmo, el libro de Excel denominado “FORMATO REGISTRO JOR. VIRTUAL ESTOCOLMO” no incluye fecha de referencia, por lo que no fue posible corroborar que la actividad se desarrolló dentro del periodo evaluado, no obstante, el proceso suministró documentación complementaria consistente en un correo del 19 de noviembre en el cual se informa a la Cancillería el enlace de la reunión, la cual se observa fue convocada para el 20 de noviembre de 2025.
En cuanto a la jornada de atención en Antofagasta, Chile, los días 3 y 4 de diciembre de 2025, el proceso presentó un registro de asistencia en Excel que documenta las atenciones realizadas por la Unidad de Restitución de Tierras. De igual manera, se aportó el listado de asistencia de la reunión de la jornada del Encuentro Amplio del Exilio, llevada a cabo el 4 de diciembre de 2025.
Adicionalmente, el proceso presentó comunicación de la Cancillería de Colombia con el cronograma de las jornadas programadas para el segundo semestre, en el que se evidencia la planificación de las jornadas en Panamá, Canadá y España. No obstante, no se aportó evidencia que respalde la programación de las demás jornadas previstas. Considerando lo anterior, y dado que las actividades se realizan bajo demanda, se sugiere implementar un instrumento que permita verificar que el porcentaje de ejecución de las actividades se corresponda con la demanda real del servicio.
Durante el III cuatrimestre se alcanzó un 100 % de cumplimiento de las actividades reportadas; se validaron las 6 actividades registradas en el reporte cualitativo. Hasta el II cuatrimestre, las jornadas de atención y socialización se cumplieron al 100 %, superando la meta inicial del 70 %. La meta del III cuatrimestre fue modificada, según consta en la versión 3 del PPC, por lo que el cumplimiento anual total al cierre de 2025 se sitúa en 100 %, según los soportes revisados.
No obstante, la metodología de medición del indicador carece de claridad, ya que no se evidencia su relación con la variable que se referencia como “programada”, lo que resulta inconsistente con las metas que se indican son por demanda.</t>
  </si>
  <si>
    <t>Mediante acta de reunión y listado de asistencia se acreditó la participación en la Mesa Bilateral Territorial de Urabá, realizada el 11 de noviembre de 2025 en Apartadó, así como en la Mesa Bilateral Regional UAEGRTD–Defensoría del Pueblo, llevada a cabo el 8 de noviembre de 2025 en Santa Marta. De igual manera, se verificó la participación en la Mesa Bilateral Nacional UAEGRTD–Defensoría del Pueblo, realizada en Bucaramanga.
Respecto a esta última, si bien el documento aportado no registra de manera expresa el mes de realización en su encabezado, en el contenido del acta se identificó que la sesión tuvo lugar el 7 de noviembre de 2025, lo que permite ubicarla dentro del periodo evaluado.
En consecuencia, conforme a las evidencias verificadas, se concluye que se alcanzó el 100 % de las actividades reportadas para el periodo evaluado, no obstante, es importante establecer un instrumento que permita verificar que el porcentaje de ejecución se corresponda con el comportamiento de la demanda, que en este caso debe estar orientado a soportar las solicitudes de las mesas de trabajo conjunto entre la Defensoría y la URT. Asimismo, considerando que durante el primer y segundo cuatrimestre también se logró el 100 % de las actividades previstas, al cierre de la vigencia 2025 se evidenció un cumplimiento total del 100 % de las actividades reportadas.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</si>
</sst>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Aptos Narrow"/>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b/>
      <sz val="10"/>
      <color rgb="FFFF0000"/>
      <name val="Arial"/>
      <family val="2"/>
    </font>
    <font>
      <b/>
      <sz val="10"/>
      <color rgb="FF0070C0"/>
      <name val="Arial"/>
      <family val="2"/>
    </font>
    <font>
      <b/>
      <sz val="11"/>
      <color indexed="63"/>
      <name val="Calibri"/>
      <family val="2"/>
    </font>
    <font>
      <b/>
      <sz val="11"/>
      <name val="Arial"/>
      <family val="2"/>
    </font>
    <font>
      <sz val="11"/>
      <name val="Arial"/>
      <family val="2"/>
    </font>
    <font>
      <i/>
      <sz val="11"/>
      <name val="Arial"/>
      <family val="2"/>
    </font>
    <font>
      <b/>
      <i/>
      <sz val="11"/>
      <name val="Arial"/>
      <family val="2"/>
    </font>
    <font>
      <i/>
      <sz val="10"/>
      <name val="Arial"/>
      <family val="2"/>
    </font>
    <font>
      <b/>
      <i/>
      <sz val="10"/>
      <name val="Arial"/>
      <family val="2"/>
    </font>
    <font>
      <sz val="11"/>
      <color theme="1"/>
      <name val="Arial"/>
      <family val="2"/>
    </font>
    <font>
      <b/>
      <sz val="11"/>
      <color theme="1"/>
      <name val="Arial"/>
      <family val="2"/>
    </font>
    <font>
      <sz val="11"/>
      <color theme="1"/>
      <name val="Aptos Narrow"/>
      <family val="2"/>
      <scheme val="minor"/>
    </font>
    <font>
      <sz val="10"/>
      <color rgb="FF0070C0"/>
      <name val="Arial"/>
      <family val="2"/>
    </font>
    <font>
      <u/>
      <sz val="10"/>
      <color rgb="FF2238FF"/>
      <name val="Arial"/>
      <family val="2"/>
    </font>
    <font>
      <i/>
      <sz val="10"/>
      <color theme="1"/>
      <name val="Arial"/>
      <family val="2"/>
    </font>
    <font>
      <u/>
      <sz val="10"/>
      <color theme="1"/>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EBEDA3"/>
        <bgColor indexed="64"/>
      </patternFill>
    </fill>
    <fill>
      <patternFill patternType="solid">
        <fgColor theme="7" tint="0.79998168889431442"/>
        <bgColor indexed="64"/>
      </patternFill>
    </fill>
  </fills>
  <borders count="3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double">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8" fillId="3" borderId="7" applyNumberFormat="0" applyAlignment="0" applyProtection="0"/>
    <xf numFmtId="9" fontId="17" fillId="0" borderId="0" applyFont="0" applyFill="0" applyBorder="0" applyAlignment="0" applyProtection="0"/>
    <xf numFmtId="0" fontId="8" fillId="3" borderId="12" applyNumberFormat="0" applyAlignment="0" applyProtection="0"/>
    <xf numFmtId="43" fontId="17" fillId="0" borderId="0" applyFont="0" applyFill="0" applyBorder="0" applyAlignment="0" applyProtection="0"/>
  </cellStyleXfs>
  <cellXfs count="230">
    <xf numFmtId="0" fontId="0" fillId="0" borderId="0" xfId="0"/>
    <xf numFmtId="0" fontId="1" fillId="2" borderId="0" xfId="1" applyFill="1"/>
    <xf numFmtId="0" fontId="1" fillId="2" borderId="0" xfId="0" applyFont="1" applyFill="1" applyAlignment="1">
      <alignment horizontal="center" vertical="center"/>
    </xf>
    <xf numFmtId="0" fontId="1" fillId="2" borderId="0" xfId="1" applyFill="1" applyAlignment="1">
      <alignment horizontal="center" vertical="center"/>
    </xf>
    <xf numFmtId="0" fontId="1" fillId="2" borderId="6" xfId="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vertical="center" wrapText="1"/>
    </xf>
    <xf numFmtId="0" fontId="15" fillId="0" borderId="0" xfId="0" applyFont="1"/>
    <xf numFmtId="0" fontId="15" fillId="0" borderId="0" xfId="0" applyFont="1" applyAlignment="1">
      <alignment wrapText="1"/>
    </xf>
    <xf numFmtId="0" fontId="16" fillId="0" borderId="10" xfId="0"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2" borderId="0" xfId="1" applyFill="1" applyAlignment="1">
      <alignment horizontal="center"/>
    </xf>
    <xf numFmtId="0" fontId="4" fillId="2" borderId="0" xfId="0" applyFont="1" applyFill="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2" xfId="1" applyFont="1" applyFill="1" applyBorder="1" applyAlignment="1">
      <alignment vertical="center"/>
    </xf>
    <xf numFmtId="0" fontId="1" fillId="2" borderId="6" xfId="0" applyFont="1" applyFill="1" applyBorder="1" applyAlignment="1">
      <alignment horizontal="center" vertical="center"/>
    </xf>
    <xf numFmtId="0" fontId="2" fillId="2" borderId="6" xfId="1" applyFont="1" applyFill="1" applyBorder="1" applyAlignment="1">
      <alignment horizontal="center" vertical="center"/>
    </xf>
    <xf numFmtId="0" fontId="2" fillId="4" borderId="14" xfId="1" applyFont="1" applyFill="1" applyBorder="1" applyAlignment="1">
      <alignment horizontal="center" vertical="center" wrapText="1"/>
    </xf>
    <xf numFmtId="0" fontId="2" fillId="7" borderId="14" xfId="1" applyFont="1" applyFill="1" applyBorder="1" applyAlignment="1">
      <alignment horizontal="center" vertical="center" wrapText="1"/>
    </xf>
    <xf numFmtId="0" fontId="1" fillId="0" borderId="14" xfId="0" applyFont="1" applyBorder="1" applyAlignment="1">
      <alignment horizontal="left" vertical="center"/>
    </xf>
    <xf numFmtId="0" fontId="1" fillId="0" borderId="14" xfId="0" applyFont="1" applyBorder="1" applyAlignment="1">
      <alignment horizontal="left" vertical="center" wrapText="1"/>
    </xf>
    <xf numFmtId="0" fontId="4" fillId="0" borderId="14" xfId="0" applyFont="1" applyBorder="1" applyAlignment="1">
      <alignment horizontal="left" vertical="center" wrapText="1"/>
    </xf>
    <xf numFmtId="14"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9" fontId="1" fillId="0" borderId="14" xfId="0" applyNumberFormat="1" applyFont="1" applyBorder="1" applyAlignment="1">
      <alignment horizontal="center" vertical="center"/>
    </xf>
    <xf numFmtId="9" fontId="1" fillId="0" borderId="22" xfId="0" applyNumberFormat="1" applyFont="1" applyBorder="1" applyAlignment="1">
      <alignment horizontal="center" vertical="center"/>
    </xf>
    <xf numFmtId="0" fontId="1" fillId="0" borderId="14" xfId="0" applyFont="1" applyBorder="1" applyAlignment="1">
      <alignment horizontal="justify" vertical="center" wrapText="1"/>
    </xf>
    <xf numFmtId="9" fontId="1" fillId="0" borderId="14" xfId="0" applyNumberFormat="1" applyFont="1" applyBorder="1" applyAlignment="1">
      <alignment horizontal="center" vertical="center" wrapText="1"/>
    </xf>
    <xf numFmtId="1" fontId="1" fillId="0" borderId="14" xfId="5" applyNumberFormat="1" applyFont="1" applyBorder="1" applyAlignment="1">
      <alignment horizontal="center" vertical="center" wrapText="1"/>
    </xf>
    <xf numFmtId="0" fontId="1" fillId="0" borderId="22" xfId="0" applyFont="1" applyBorder="1" applyAlignment="1">
      <alignment horizontal="left" vertical="center" wrapText="1"/>
    </xf>
    <xf numFmtId="14" fontId="1" fillId="0" borderId="22" xfId="0" applyNumberFormat="1" applyFont="1" applyBorder="1" applyAlignment="1">
      <alignment horizontal="center" vertical="center"/>
    </xf>
    <xf numFmtId="0" fontId="1" fillId="0" borderId="22" xfId="0" applyFont="1" applyBorder="1" applyAlignment="1">
      <alignment horizontal="center" vertical="center"/>
    </xf>
    <xf numFmtId="14" fontId="1" fillId="0" borderId="14" xfId="0" applyNumberFormat="1" applyFont="1" applyBorder="1" applyAlignment="1">
      <alignment horizontal="center" vertical="center" wrapText="1"/>
    </xf>
    <xf numFmtId="0" fontId="1" fillId="0" borderId="14" xfId="0" applyFont="1" applyBorder="1" applyAlignment="1">
      <alignment vertical="center" wrapText="1"/>
    </xf>
    <xf numFmtId="0" fontId="1" fillId="0" borderId="22" xfId="0" applyFont="1" applyBorder="1" applyAlignment="1">
      <alignment horizontal="left" vertical="center"/>
    </xf>
    <xf numFmtId="1" fontId="1" fillId="0" borderId="14" xfId="0" applyNumberFormat="1" applyFont="1" applyBorder="1" applyAlignment="1">
      <alignment horizontal="center" vertical="center"/>
    </xf>
    <xf numFmtId="0" fontId="4" fillId="0" borderId="22" xfId="0" applyFont="1" applyBorder="1" applyAlignment="1">
      <alignment horizontal="left" vertical="center" wrapText="1"/>
    </xf>
    <xf numFmtId="0" fontId="4" fillId="0" borderId="14" xfId="0" applyFont="1" applyBorder="1" applyAlignment="1">
      <alignment horizontal="center" vertical="center"/>
    </xf>
    <xf numFmtId="0" fontId="1" fillId="8" borderId="22" xfId="0" applyFont="1" applyFill="1" applyBorder="1" applyAlignment="1">
      <alignment horizontal="left" vertical="center" wrapText="1"/>
    </xf>
    <xf numFmtId="0" fontId="18" fillId="0" borderId="14" xfId="0" applyFont="1" applyBorder="1" applyAlignment="1">
      <alignment horizontal="center" vertical="center"/>
    </xf>
    <xf numFmtId="0" fontId="4" fillId="0" borderId="14" xfId="0" applyFont="1" applyBorder="1" applyAlignment="1">
      <alignment vertical="center"/>
    </xf>
    <xf numFmtId="0" fontId="1" fillId="0" borderId="14" xfId="0" applyFont="1" applyBorder="1" applyAlignment="1">
      <alignment horizontal="center" vertical="center" wrapText="1"/>
    </xf>
    <xf numFmtId="9" fontId="1" fillId="0" borderId="14" xfId="3" applyFont="1" applyBorder="1" applyAlignment="1">
      <alignment horizontal="center" vertical="center" wrapText="1"/>
    </xf>
    <xf numFmtId="0" fontId="4" fillId="0" borderId="14" xfId="0" applyFont="1" applyBorder="1" applyAlignment="1">
      <alignment horizontal="center" vertical="top"/>
    </xf>
    <xf numFmtId="14" fontId="1" fillId="0" borderId="22"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0" borderId="14" xfId="0" applyFont="1" applyBorder="1" applyAlignment="1">
      <alignment horizontal="justify" vertical="center"/>
    </xf>
    <xf numFmtId="0" fontId="4" fillId="0" borderId="22" xfId="0" applyFont="1" applyBorder="1" applyAlignment="1">
      <alignment horizontal="center" vertical="center"/>
    </xf>
    <xf numFmtId="0" fontId="1" fillId="2" borderId="23" xfId="0" applyFont="1" applyFill="1" applyBorder="1" applyAlignment="1">
      <alignment horizontal="center" vertical="center"/>
    </xf>
    <xf numFmtId="0" fontId="2" fillId="2" borderId="23" xfId="1" applyFont="1" applyFill="1" applyBorder="1" applyAlignment="1">
      <alignment horizontal="center" vertical="center"/>
    </xf>
    <xf numFmtId="0" fontId="16" fillId="2"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 fillId="0" borderId="11" xfId="0" applyFont="1" applyBorder="1" applyAlignment="1">
      <alignment horizontal="left" vertical="center" wrapText="1"/>
    </xf>
    <xf numFmtId="9" fontId="1" fillId="0" borderId="22" xfId="0" applyNumberFormat="1" applyFont="1" applyBorder="1" applyAlignment="1">
      <alignment horizontal="center" vertical="center" wrapText="1"/>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0" xfId="1"/>
    <xf numFmtId="9" fontId="1" fillId="0" borderId="14" xfId="0" applyNumberFormat="1" applyFont="1" applyBorder="1" applyAlignment="1">
      <alignment horizontal="left" vertical="center" wrapText="1"/>
    </xf>
    <xf numFmtId="14" fontId="1" fillId="0" borderId="11" xfId="0" applyNumberFormat="1" applyFont="1" applyBorder="1" applyAlignment="1">
      <alignment horizontal="center" vertical="center"/>
    </xf>
    <xf numFmtId="0" fontId="1" fillId="0" borderId="0" xfId="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lignment vertical="center"/>
    </xf>
    <xf numFmtId="9" fontId="1" fillId="0" borderId="0" xfId="3" applyFont="1" applyFill="1"/>
    <xf numFmtId="0" fontId="1" fillId="0" borderId="14" xfId="0" applyFont="1" applyBorder="1" applyAlignment="1">
      <alignment horizontal="justify" vertical="center" wrapText="1" shrinkToFit="1"/>
    </xf>
    <xf numFmtId="9" fontId="1" fillId="0" borderId="14" xfId="0" applyNumberFormat="1" applyFont="1" applyBorder="1" applyAlignment="1">
      <alignment horizontal="center" vertical="center" wrapText="1" shrinkToFit="1"/>
    </xf>
    <xf numFmtId="0" fontId="4" fillId="0" borderId="14" xfId="0" applyFont="1" applyBorder="1" applyAlignment="1">
      <alignment horizontal="justify" vertical="center" wrapText="1"/>
    </xf>
    <xf numFmtId="9" fontId="4" fillId="0" borderId="14" xfId="0" applyNumberFormat="1" applyFont="1" applyBorder="1" applyAlignment="1">
      <alignment horizontal="center" vertical="center" wrapText="1"/>
    </xf>
    <xf numFmtId="0" fontId="4" fillId="0" borderId="22" xfId="0" applyFont="1" applyBorder="1" applyAlignment="1">
      <alignment horizontal="justify" vertical="center" wrapText="1"/>
    </xf>
    <xf numFmtId="0" fontId="1" fillId="0" borderId="14" xfId="0" applyFont="1" applyBorder="1" applyAlignment="1">
      <alignment vertical="center"/>
    </xf>
    <xf numFmtId="15" fontId="1" fillId="0" borderId="22" xfId="0" applyNumberFormat="1" applyFont="1" applyBorder="1" applyAlignment="1">
      <alignment horizontal="center" vertical="center"/>
    </xf>
    <xf numFmtId="0" fontId="1" fillId="0" borderId="3" xfId="0" applyFont="1" applyBorder="1" applyAlignment="1">
      <alignment horizontal="left" vertical="center" wrapText="1"/>
    </xf>
    <xf numFmtId="9" fontId="1" fillId="0" borderId="22" xfId="3" applyFont="1" applyBorder="1" applyAlignment="1">
      <alignment horizontal="center" vertical="center" wrapText="1"/>
    </xf>
    <xf numFmtId="9" fontId="1" fillId="0" borderId="3" xfId="0" applyNumberFormat="1" applyFont="1" applyBorder="1" applyAlignment="1">
      <alignment horizontal="center" vertical="center" wrapText="1"/>
    </xf>
    <xf numFmtId="0" fontId="4" fillId="0" borderId="11" xfId="0" applyFont="1" applyBorder="1" applyAlignment="1">
      <alignment horizontal="left" vertical="center" wrapText="1"/>
    </xf>
    <xf numFmtId="0" fontId="4" fillId="0" borderId="3" xfId="0" applyFont="1" applyBorder="1" applyAlignment="1">
      <alignment horizontal="left" vertical="center" wrapText="1"/>
    </xf>
    <xf numFmtId="0" fontId="1" fillId="0" borderId="11" xfId="0" applyFont="1" applyBorder="1" applyAlignment="1">
      <alignment vertical="center" wrapText="1"/>
    </xf>
    <xf numFmtId="0" fontId="1" fillId="0" borderId="3" xfId="0" applyFont="1" applyBorder="1" applyAlignment="1">
      <alignment vertical="center" wrapText="1"/>
    </xf>
    <xf numFmtId="0" fontId="1" fillId="0" borderId="22" xfId="0" applyFont="1" applyBorder="1" applyAlignment="1">
      <alignment vertical="center" wrapText="1"/>
    </xf>
    <xf numFmtId="0" fontId="4" fillId="0" borderId="22" xfId="0" applyFont="1" applyBorder="1" applyAlignment="1">
      <alignment vertical="center" wrapText="1"/>
    </xf>
    <xf numFmtId="0" fontId="4" fillId="0" borderId="14" xfId="0" applyFont="1" applyBorder="1" applyAlignment="1">
      <alignment vertical="center" wrapText="1"/>
    </xf>
    <xf numFmtId="0" fontId="1" fillId="8" borderId="14" xfId="0" applyFont="1" applyFill="1" applyBorder="1" applyAlignment="1">
      <alignment horizontal="left" vertical="center" wrapText="1"/>
    </xf>
    <xf numFmtId="0" fontId="1" fillId="0" borderId="4" xfId="0" applyFont="1" applyBorder="1" applyAlignment="1">
      <alignment horizontal="left" vertical="center" wrapText="1"/>
    </xf>
    <xf numFmtId="9" fontId="1" fillId="0" borderId="11" xfId="0" applyNumberFormat="1" applyFont="1" applyBorder="1" applyAlignment="1">
      <alignment horizontal="center" vertical="center" wrapText="1"/>
    </xf>
    <xf numFmtId="9" fontId="1" fillId="0" borderId="11" xfId="0" applyNumberFormat="1" applyFont="1" applyBorder="1" applyAlignment="1">
      <alignment horizontal="left" vertical="center" wrapText="1"/>
    </xf>
    <xf numFmtId="9" fontId="1" fillId="0" borderId="3" xfId="0" applyNumberFormat="1" applyFont="1" applyBorder="1" applyAlignment="1">
      <alignment horizontal="center" vertical="center"/>
    </xf>
    <xf numFmtId="9" fontId="4" fillId="0" borderId="11" xfId="0" applyNumberFormat="1" applyFont="1" applyBorder="1" applyAlignment="1">
      <alignment horizontal="center" vertical="center" wrapText="1"/>
    </xf>
    <xf numFmtId="0" fontId="0" fillId="0" borderId="0" xfId="0" applyAlignment="1">
      <alignment wrapText="1"/>
    </xf>
    <xf numFmtId="0" fontId="1" fillId="2" borderId="0" xfId="1" applyFill="1" applyAlignment="1">
      <alignment horizontal="center" vertical="center" wrapText="1"/>
    </xf>
    <xf numFmtId="0" fontId="1" fillId="2" borderId="0" xfId="1" applyFill="1" applyAlignment="1">
      <alignment wrapText="1"/>
    </xf>
    <xf numFmtId="0" fontId="1" fillId="2" borderId="6" xfId="0" applyFont="1" applyFill="1" applyBorder="1" applyAlignment="1">
      <alignment vertical="center" wrapText="1"/>
    </xf>
    <xf numFmtId="0" fontId="4" fillId="2" borderId="0" xfId="0" applyFont="1" applyFill="1" applyAlignment="1">
      <alignment vertical="center" wrapText="1"/>
    </xf>
    <xf numFmtId="0" fontId="2" fillId="2" borderId="23" xfId="1" applyFont="1" applyFill="1" applyBorder="1" applyAlignment="1">
      <alignment vertical="center" wrapText="1"/>
    </xf>
    <xf numFmtId="0" fontId="2" fillId="2" borderId="0" xfId="1" applyFont="1" applyFill="1" applyAlignment="1">
      <alignment vertical="center" wrapText="1"/>
    </xf>
    <xf numFmtId="0" fontId="2" fillId="2" borderId="6" xfId="1" applyFont="1" applyFill="1" applyBorder="1" applyAlignment="1">
      <alignment vertical="center" wrapText="1"/>
    </xf>
    <xf numFmtId="0" fontId="6" fillId="2" borderId="0" xfId="0" applyFont="1" applyFill="1" applyAlignment="1">
      <alignment horizontal="center" vertical="center" wrapText="1"/>
    </xf>
    <xf numFmtId="0" fontId="1" fillId="0" borderId="0" xfId="0" applyFont="1" applyAlignment="1">
      <alignment horizontal="justify" vertical="center" wrapText="1"/>
    </xf>
    <xf numFmtId="0" fontId="0" fillId="0" borderId="0" xfId="0" applyAlignment="1">
      <alignment horizontal="center" vertical="center"/>
    </xf>
    <xf numFmtId="0" fontId="1" fillId="8" borderId="14" xfId="0" applyFont="1" applyFill="1" applyBorder="1" applyAlignment="1">
      <alignment horizontal="center" vertical="center" wrapText="1"/>
    </xf>
    <xf numFmtId="9" fontId="4" fillId="0" borderId="14" xfId="0" applyNumberFormat="1" applyFont="1" applyBorder="1" applyAlignment="1">
      <alignment horizontal="left" vertical="center" wrapText="1"/>
    </xf>
    <xf numFmtId="0" fontId="1" fillId="2" borderId="23" xfId="1" applyFill="1" applyBorder="1" applyAlignment="1">
      <alignment wrapText="1"/>
    </xf>
    <xf numFmtId="0" fontId="1" fillId="2" borderId="6" xfId="1" applyFill="1" applyBorder="1" applyAlignment="1">
      <alignment wrapText="1"/>
    </xf>
    <xf numFmtId="0" fontId="1" fillId="0" borderId="22" xfId="0" applyFont="1" applyBorder="1" applyAlignment="1">
      <alignment horizontal="justify" vertical="center" wrapText="1"/>
    </xf>
    <xf numFmtId="0" fontId="1" fillId="0" borderId="11" xfId="0" applyFont="1" applyBorder="1" applyAlignment="1">
      <alignment horizontal="justify" vertical="center" wrapText="1"/>
    </xf>
    <xf numFmtId="0" fontId="2" fillId="4" borderId="3" xfId="1" applyFont="1" applyFill="1" applyBorder="1" applyAlignment="1">
      <alignment horizontal="center" vertical="center" wrapText="1"/>
    </xf>
    <xf numFmtId="0" fontId="4" fillId="0" borderId="0" xfId="1" applyFont="1"/>
    <xf numFmtId="0" fontId="4" fillId="0" borderId="22" xfId="0" applyFont="1" applyBorder="1" applyAlignment="1">
      <alignment horizontal="left" vertical="center"/>
    </xf>
    <xf numFmtId="14" fontId="4" fillId="0" borderId="22" xfId="0" applyNumberFormat="1" applyFont="1" applyBorder="1" applyAlignment="1">
      <alignment horizontal="center" vertical="center" wrapText="1"/>
    </xf>
    <xf numFmtId="9" fontId="4" fillId="0" borderId="14" xfId="0" applyNumberFormat="1" applyFont="1" applyBorder="1" applyAlignment="1">
      <alignment horizontal="center" vertical="center"/>
    </xf>
    <xf numFmtId="1" fontId="4" fillId="0" borderId="14" xfId="0" applyNumberFormat="1" applyFont="1" applyBorder="1" applyAlignment="1">
      <alignment horizontal="center" vertical="center"/>
    </xf>
    <xf numFmtId="0" fontId="2" fillId="7" borderId="3" xfId="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9" fontId="1" fillId="9" borderId="14" xfId="0" applyNumberFormat="1"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1" fillId="9" borderId="22" xfId="0" applyNumberFormat="1" applyFont="1" applyFill="1" applyBorder="1" applyAlignment="1">
      <alignment horizontal="center" vertical="center"/>
    </xf>
    <xf numFmtId="9" fontId="1" fillId="9" borderId="14" xfId="0" applyNumberFormat="1" applyFont="1" applyFill="1" applyBorder="1" applyAlignment="1">
      <alignment horizontal="center" vertical="center"/>
    </xf>
    <xf numFmtId="0" fontId="4" fillId="9" borderId="14" xfId="0" applyFont="1" applyFill="1" applyBorder="1" applyAlignment="1">
      <alignment horizontal="center" vertical="center" wrapText="1"/>
    </xf>
    <xf numFmtId="0" fontId="1" fillId="9" borderId="14" xfId="0" applyFont="1" applyFill="1" applyBorder="1" applyAlignment="1">
      <alignment horizontal="center" vertical="center" wrapText="1"/>
    </xf>
    <xf numFmtId="9" fontId="1" fillId="9" borderId="14" xfId="3" applyFont="1" applyFill="1" applyBorder="1" applyAlignment="1">
      <alignment horizontal="center" vertical="center" wrapText="1"/>
    </xf>
    <xf numFmtId="9" fontId="1" fillId="9" borderId="14" xfId="0" applyNumberFormat="1" applyFont="1" applyFill="1" applyBorder="1" applyAlignment="1">
      <alignment horizontal="center" vertical="center" wrapText="1" shrinkToFit="1"/>
    </xf>
    <xf numFmtId="0" fontId="4" fillId="0" borderId="14" xfId="0" applyFont="1" applyBorder="1" applyAlignment="1">
      <alignment horizontal="justify" vertical="top" wrapText="1"/>
    </xf>
    <xf numFmtId="0" fontId="4" fillId="0" borderId="14" xfId="0" applyFont="1" applyBorder="1" applyAlignment="1">
      <alignment horizontal="justify" vertical="center"/>
    </xf>
    <xf numFmtId="9" fontId="1" fillId="0" borderId="22" xfId="0" applyNumberFormat="1" applyFont="1" applyBorder="1" applyAlignment="1">
      <alignment horizontal="justify" vertical="center" wrapText="1"/>
    </xf>
    <xf numFmtId="9" fontId="4" fillId="0" borderId="4" xfId="0" applyNumberFormat="1" applyFont="1" applyBorder="1" applyAlignment="1">
      <alignment horizontal="justify" vertical="center"/>
    </xf>
    <xf numFmtId="0" fontId="1" fillId="0" borderId="22" xfId="0" applyFont="1" applyBorder="1" applyAlignment="1">
      <alignment horizontal="justify" vertical="center"/>
    </xf>
    <xf numFmtId="9" fontId="1" fillId="9" borderId="29" xfId="0" applyNumberFormat="1" applyFont="1" applyFill="1" applyBorder="1" applyAlignment="1">
      <alignment horizontal="center" vertical="center"/>
    </xf>
    <xf numFmtId="0" fontId="1" fillId="0" borderId="29" xfId="0" applyFont="1" applyBorder="1" applyAlignment="1">
      <alignment horizontal="justify" vertical="center" wrapText="1"/>
    </xf>
    <xf numFmtId="9" fontId="1" fillId="9" borderId="29" xfId="0" applyNumberFormat="1" applyFont="1" applyFill="1" applyBorder="1" applyAlignment="1">
      <alignment horizontal="center" vertical="center" wrapText="1"/>
    </xf>
    <xf numFmtId="0" fontId="1" fillId="0" borderId="29" xfId="0" applyFont="1" applyBorder="1" applyAlignment="1">
      <alignment vertical="center" wrapText="1"/>
    </xf>
    <xf numFmtId="0" fontId="1" fillId="0" borderId="24"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4" xfId="0" applyFont="1" applyBorder="1" applyAlignment="1">
      <alignment horizontal="justify" vertical="center"/>
    </xf>
    <xf numFmtId="0" fontId="2" fillId="0" borderId="25" xfId="0" applyFont="1" applyBorder="1" applyAlignment="1">
      <alignment horizontal="justify" vertical="center" wrapText="1"/>
    </xf>
    <xf numFmtId="0" fontId="1" fillId="0" borderId="25" xfId="0" applyFont="1" applyBorder="1" applyAlignment="1">
      <alignment horizontal="justify" vertical="center" wrapText="1"/>
    </xf>
    <xf numFmtId="0" fontId="2" fillId="0" borderId="21" xfId="0" applyFont="1" applyBorder="1" applyAlignment="1">
      <alignment horizontal="justify" vertical="center" wrapText="1"/>
    </xf>
    <xf numFmtId="0" fontId="1" fillId="0" borderId="16" xfId="0" applyFont="1" applyBorder="1" applyAlignment="1">
      <alignment horizontal="justify" vertical="center" wrapText="1"/>
    </xf>
    <xf numFmtId="0" fontId="2" fillId="0" borderId="26" xfId="1" applyFont="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4" fillId="0" borderId="22" xfId="0" applyFont="1" applyBorder="1" applyAlignment="1">
      <alignment horizontal="justify" vertical="top" wrapText="1"/>
    </xf>
    <xf numFmtId="0" fontId="1" fillId="0" borderId="11" xfId="0" applyFont="1" applyBorder="1" applyAlignment="1">
      <alignment horizontal="left" vertical="top"/>
    </xf>
    <xf numFmtId="0" fontId="1" fillId="0" borderId="3" xfId="0" applyFont="1" applyBorder="1" applyAlignment="1">
      <alignment horizontal="left" vertical="top"/>
    </xf>
    <xf numFmtId="0" fontId="1" fillId="0" borderId="22" xfId="0" applyFont="1" applyBorder="1" applyAlignment="1">
      <alignment horizontal="justify" vertical="center" wrapText="1"/>
    </xf>
    <xf numFmtId="0" fontId="1" fillId="0" borderId="3" xfId="0" applyFont="1" applyBorder="1" applyAlignment="1">
      <alignment horizontal="justify" vertical="center"/>
    </xf>
    <xf numFmtId="0" fontId="1" fillId="0" borderId="22" xfId="0" applyFont="1" applyBorder="1" applyAlignment="1">
      <alignment horizontal="justify" vertical="top" wrapText="1"/>
    </xf>
    <xf numFmtId="0" fontId="1" fillId="0" borderId="3" xfId="0" applyFont="1" applyBorder="1" applyAlignment="1">
      <alignment horizontal="justify" vertical="top"/>
    </xf>
    <xf numFmtId="0" fontId="1" fillId="0" borderId="11"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center" vertical="center"/>
    </xf>
    <xf numFmtId="9" fontId="1" fillId="0" borderId="22" xfId="0" applyNumberFormat="1" applyFont="1" applyBorder="1" applyAlignment="1">
      <alignment horizontal="center" vertical="center"/>
    </xf>
    <xf numFmtId="0" fontId="1" fillId="0" borderId="11" xfId="0" applyFont="1" applyBorder="1" applyAlignment="1">
      <alignment horizontal="left" vertical="center"/>
    </xf>
    <xf numFmtId="0" fontId="1" fillId="0" borderId="3" xfId="0" applyFont="1" applyBorder="1" applyAlignment="1">
      <alignment horizontal="left" vertical="center"/>
    </xf>
    <xf numFmtId="9" fontId="1" fillId="0" borderId="22"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9" fontId="1" fillId="9" borderId="22" xfId="0" applyNumberFormat="1" applyFont="1" applyFill="1" applyBorder="1" applyAlignment="1">
      <alignment horizontal="center" vertical="center"/>
    </xf>
    <xf numFmtId="0" fontId="1" fillId="9" borderId="11" xfId="0" applyFont="1" applyFill="1" applyBorder="1" applyAlignment="1">
      <alignment horizontal="left" vertical="center"/>
    </xf>
    <xf numFmtId="0" fontId="1" fillId="9" borderId="3" xfId="0" applyFont="1" applyFill="1" applyBorder="1" applyAlignment="1">
      <alignment horizontal="left" vertical="center"/>
    </xf>
    <xf numFmtId="0" fontId="1" fillId="0" borderId="24"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14" xfId="0" applyFont="1" applyBorder="1" applyAlignment="1">
      <alignment horizontal="left" vertical="center" wrapText="1"/>
    </xf>
    <xf numFmtId="9" fontId="1" fillId="9" borderId="22" xfId="0" applyNumberFormat="1"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3" xfId="0" applyFont="1" applyBorder="1" applyAlignment="1">
      <alignment horizontal="left" vertical="top" wrapText="1"/>
    </xf>
    <xf numFmtId="0" fontId="4" fillId="0" borderId="2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14"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22" xfId="0" applyFont="1" applyBorder="1" applyAlignment="1">
      <alignment horizontal="left" vertical="center"/>
    </xf>
    <xf numFmtId="0" fontId="1" fillId="0" borderId="22" xfId="0" applyFont="1" applyBorder="1" applyAlignment="1">
      <alignment horizontal="left" vertical="center" wrapText="1"/>
    </xf>
    <xf numFmtId="14" fontId="1" fillId="0" borderId="22" xfId="0" applyNumberFormat="1" applyFont="1" applyBorder="1" applyAlignment="1">
      <alignment horizontal="center" vertical="center"/>
    </xf>
    <xf numFmtId="0" fontId="1" fillId="0" borderId="3" xfId="0" applyFont="1" applyBorder="1" applyAlignment="1">
      <alignment horizontal="center" vertical="center"/>
    </xf>
    <xf numFmtId="0" fontId="2" fillId="0" borderId="14" xfId="0" applyFont="1" applyBorder="1" applyAlignment="1">
      <alignment horizontal="justify" vertical="center" wrapText="1"/>
    </xf>
    <xf numFmtId="0" fontId="2" fillId="0" borderId="14" xfId="0" applyFont="1" applyBorder="1" applyAlignment="1">
      <alignment horizontal="justify" vertical="center"/>
    </xf>
    <xf numFmtId="14" fontId="1" fillId="0" borderId="14" xfId="0" applyNumberFormat="1" applyFont="1" applyBorder="1" applyAlignment="1">
      <alignment horizontal="center"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0" fontId="2" fillId="0" borderId="2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1" xfId="0" applyFont="1" applyBorder="1" applyAlignment="1">
      <alignment horizontal="justify" vertical="center"/>
    </xf>
    <xf numFmtId="0" fontId="2" fillId="0" borderId="21" xfId="0" applyFont="1" applyBorder="1" applyAlignment="1">
      <alignment horizontal="justify" vertical="center" wrapText="1"/>
    </xf>
    <xf numFmtId="0" fontId="2" fillId="0" borderId="5" xfId="0" applyFont="1" applyBorder="1" applyAlignment="1">
      <alignment horizontal="justify" vertical="center" wrapText="1"/>
    </xf>
    <xf numFmtId="0" fontId="1" fillId="0" borderId="14" xfId="0" applyFont="1" applyBorder="1" applyAlignment="1">
      <alignment horizontal="justify" vertical="center"/>
    </xf>
    <xf numFmtId="14" fontId="1" fillId="0" borderId="3" xfId="0" applyNumberFormat="1" applyFont="1" applyBorder="1" applyAlignment="1">
      <alignment horizontal="center" vertical="center"/>
    </xf>
    <xf numFmtId="0" fontId="2" fillId="0" borderId="0" xfId="0" applyFont="1" applyAlignment="1">
      <alignment horizontal="justify" vertical="center" wrapText="1"/>
    </xf>
    <xf numFmtId="0" fontId="1" fillId="0" borderId="0" xfId="0" applyFont="1" applyAlignment="1">
      <alignment horizontal="justify" vertical="center" wrapText="1"/>
    </xf>
    <xf numFmtId="9" fontId="1" fillId="9" borderId="22" xfId="3" applyFont="1" applyFill="1" applyBorder="1" applyAlignment="1">
      <alignment horizontal="center" vertical="center" wrapText="1"/>
    </xf>
    <xf numFmtId="9" fontId="1" fillId="9" borderId="3" xfId="0" applyNumberFormat="1" applyFont="1" applyFill="1" applyBorder="1" applyAlignment="1">
      <alignment horizontal="center" vertical="center" wrapText="1"/>
    </xf>
    <xf numFmtId="0" fontId="1" fillId="9" borderId="11" xfId="0" applyFont="1" applyFill="1" applyBorder="1" applyAlignment="1">
      <alignment horizontal="center" vertical="center"/>
    </xf>
    <xf numFmtId="0" fontId="1" fillId="9" borderId="3" xfId="0" applyFont="1" applyFill="1" applyBorder="1" applyAlignment="1">
      <alignment horizontal="center" vertical="center"/>
    </xf>
    <xf numFmtId="1" fontId="1" fillId="0" borderId="22" xfId="0" applyNumberFormat="1" applyFont="1" applyBorder="1" applyAlignment="1">
      <alignment horizontal="center" vertical="center" wrapText="1"/>
    </xf>
    <xf numFmtId="1" fontId="1" fillId="0" borderId="11" xfId="0" applyNumberFormat="1" applyFont="1" applyBorder="1" applyAlignment="1">
      <alignment horizontal="left" vertical="center" wrapText="1"/>
    </xf>
    <xf numFmtId="1" fontId="1" fillId="0" borderId="3" xfId="0" applyNumberFormat="1" applyFont="1" applyBorder="1" applyAlignment="1">
      <alignment horizontal="center" vertical="center" wrapText="1"/>
    </xf>
    <xf numFmtId="0" fontId="4" fillId="0" borderId="22" xfId="0" applyFont="1" applyBorder="1" applyAlignment="1">
      <alignment horizontal="left" vertical="center" wrapText="1"/>
    </xf>
    <xf numFmtId="0" fontId="4" fillId="0" borderId="3" xfId="0" applyFont="1" applyBorder="1" applyAlignment="1">
      <alignment horizontal="left" vertical="center"/>
    </xf>
    <xf numFmtId="0" fontId="1" fillId="0" borderId="14" xfId="0" applyFont="1" applyBorder="1" applyAlignment="1">
      <alignment horizontal="justify" vertical="top" wrapText="1"/>
    </xf>
    <xf numFmtId="0" fontId="1" fillId="0" borderId="3" xfId="0" applyFont="1" applyBorder="1" applyAlignment="1">
      <alignment horizontal="justify" vertical="top" wrapText="1"/>
    </xf>
    <xf numFmtId="0" fontId="1" fillId="7" borderId="11" xfId="0" applyFont="1" applyFill="1" applyBorder="1" applyAlignment="1">
      <alignment horizontal="justify" vertical="center"/>
    </xf>
    <xf numFmtId="0" fontId="4" fillId="0" borderId="3" xfId="0" applyFont="1" applyBorder="1" applyAlignment="1">
      <alignment horizontal="justify" vertical="center"/>
    </xf>
    <xf numFmtId="1" fontId="1" fillId="0" borderId="3" xfId="0" applyNumberFormat="1" applyFont="1" applyBorder="1" applyAlignment="1">
      <alignment horizontal="justify" vertical="center" wrapText="1"/>
    </xf>
    <xf numFmtId="1" fontId="1" fillId="0" borderId="11" xfId="0" applyNumberFormat="1" applyFont="1" applyBorder="1" applyAlignment="1">
      <alignment horizontal="center" vertical="center" wrapText="1"/>
    </xf>
    <xf numFmtId="14" fontId="1" fillId="0" borderId="11" xfId="0" applyNumberFormat="1" applyFont="1" applyBorder="1" applyAlignment="1">
      <alignment horizontal="center" vertical="center"/>
    </xf>
    <xf numFmtId="0" fontId="2" fillId="6" borderId="14" xfId="1" applyFont="1" applyFill="1" applyBorder="1" applyAlignment="1">
      <alignment horizontal="left" vertical="center" wrapText="1"/>
    </xf>
    <xf numFmtId="0" fontId="15" fillId="0" borderId="8" xfId="0" applyFont="1" applyBorder="1" applyAlignment="1">
      <alignment horizontal="center"/>
    </xf>
    <xf numFmtId="0" fontId="15" fillId="0" borderId="13" xfId="0" applyFont="1" applyBorder="1" applyAlignment="1">
      <alignment horizontal="center"/>
    </xf>
    <xf numFmtId="0" fontId="15" fillId="0" borderId="18" xfId="0" applyFont="1" applyBorder="1" applyAlignment="1">
      <alignment horizontal="center"/>
    </xf>
    <xf numFmtId="0" fontId="2" fillId="5" borderId="14" xfId="1" applyFont="1" applyFill="1" applyBorder="1" applyAlignment="1">
      <alignment horizontal="center" vertical="center" wrapText="1"/>
    </xf>
    <xf numFmtId="0" fontId="10" fillId="0" borderId="14"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xf>
    <xf numFmtId="0" fontId="1" fillId="0" borderId="14" xfId="1" applyBorder="1" applyAlignment="1">
      <alignment horizontal="center" vertical="center" wrapText="1"/>
    </xf>
    <xf numFmtId="0" fontId="2" fillId="2" borderId="14" xfId="0" applyFont="1" applyFill="1" applyBorder="1" applyAlignment="1">
      <alignment horizontal="left" vertical="center"/>
    </xf>
    <xf numFmtId="0" fontId="5" fillId="2" borderId="1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4"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cellXfs>
  <cellStyles count="6">
    <cellStyle name="Millares" xfId="5" builtinId="3"/>
    <cellStyle name="Normal" xfId="0" builtinId="0"/>
    <cellStyle name="Normal 2" xfId="1" xr:uid="{E679A79E-0622-42B8-9DD4-FD43A103EB78}"/>
    <cellStyle name="Porcentaje" xfId="3" builtinId="5"/>
    <cellStyle name="Salida 2 3" xfId="2" xr:uid="{3F153FC3-267B-4B9B-A00B-6ABC61E0A5AA}"/>
    <cellStyle name="Salida 2 3 2" xfId="4" xr:uid="{DD34302B-7C8D-416B-937D-8B4FB803A747}"/>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BEDA3"/>
      <color rgb="FF2238FF"/>
      <color rgb="FFF89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335492</xdr:colOff>
      <xdr:row>0</xdr:row>
      <xdr:rowOff>118533</xdr:rowOff>
    </xdr:from>
    <xdr:to>
      <xdr:col>0</xdr:col>
      <xdr:colOff>712259</xdr:colOff>
      <xdr:row>2</xdr:row>
      <xdr:rowOff>87841</xdr:rowOff>
    </xdr:to>
    <xdr:pic>
      <xdr:nvPicPr>
        <xdr:cNvPr id="2" name="Imagen 1" descr="FIRMA OUTLOOK">
          <a:extLst>
            <a:ext uri="{FF2B5EF4-FFF2-40B4-BE49-F238E27FC236}">
              <a16:creationId xmlns:a16="http://schemas.microsoft.com/office/drawing/2014/main" id="{A04F402C-0A68-4AA9-9B7B-69A0942E9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92" y="118533"/>
          <a:ext cx="373592" cy="66463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estituciondetierras-my.sharepoint.com/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stituciondetierras-my.sharepoint.com/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stituciondetierras-my.sharepoint.com/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stituciondetierras-my.sharepoint.com/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ACCA-6ECE-49DB-ADBE-B2BBA91861F7}">
  <sheetPr>
    <tabColor rgb="FF92D050"/>
    <pageSetUpPr fitToPage="1"/>
  </sheetPr>
  <dimension ref="A1:T74"/>
  <sheetViews>
    <sheetView showGridLines="0" tabSelected="1" zoomScale="60" zoomScaleNormal="60" zoomScaleSheetLayoutView="70" workbookViewId="0">
      <selection activeCell="B2" sqref="B2"/>
    </sheetView>
  </sheetViews>
  <sheetFormatPr baseColWidth="10" defaultColWidth="11.42578125" defaultRowHeight="12.75" x14ac:dyDescent="0.2"/>
  <cols>
    <col min="1" max="1" width="30.85546875" style="63" customWidth="1"/>
    <col min="2" max="2" width="20.42578125" style="3" customWidth="1"/>
    <col min="3" max="3" width="51.140625" style="3" customWidth="1"/>
    <col min="4" max="4" width="43.140625" style="3" customWidth="1"/>
    <col min="5" max="5" width="27.42578125" style="3" customWidth="1"/>
    <col min="6" max="6" width="22.85546875" style="3" customWidth="1"/>
    <col min="7" max="9" width="15.140625" style="12" customWidth="1"/>
    <col min="10" max="10" width="15.140625" style="1" customWidth="1"/>
    <col min="11" max="11" width="127.42578125" style="1" customWidth="1"/>
    <col min="12" max="13" width="20" style="1" customWidth="1"/>
    <col min="14" max="14" width="22.5703125" style="12" customWidth="1"/>
    <col min="15" max="16" width="8.5703125" style="1" hidden="1" customWidth="1"/>
    <col min="17" max="17" width="128.5703125" style="1" customWidth="1"/>
    <col min="18" max="18" width="4.42578125" style="60" customWidth="1"/>
    <col min="19" max="16384" width="11.42578125" style="60"/>
  </cols>
  <sheetData>
    <row r="1" spans="1:17" ht="22.5" customHeight="1" thickBot="1" x14ac:dyDescent="0.25">
      <c r="A1" s="141" t="s">
        <v>276</v>
      </c>
      <c r="B1" s="142"/>
      <c r="C1" s="142"/>
      <c r="D1" s="142"/>
      <c r="E1" s="142"/>
      <c r="F1" s="142"/>
      <c r="G1" s="142"/>
      <c r="H1" s="142"/>
      <c r="I1" s="142"/>
      <c r="J1" s="142"/>
      <c r="K1" s="142"/>
      <c r="L1" s="142"/>
      <c r="M1" s="142"/>
      <c r="N1" s="142"/>
      <c r="O1" s="142"/>
      <c r="P1" s="142"/>
      <c r="Q1" s="143"/>
    </row>
    <row r="2" spans="1:17" ht="54.95" customHeight="1" x14ac:dyDescent="0.2">
      <c r="A2" s="108" t="s">
        <v>11</v>
      </c>
      <c r="B2" s="108" t="s">
        <v>12</v>
      </c>
      <c r="C2" s="108" t="s">
        <v>13</v>
      </c>
      <c r="D2" s="108" t="s">
        <v>14</v>
      </c>
      <c r="E2" s="108" t="s">
        <v>15</v>
      </c>
      <c r="F2" s="108" t="s">
        <v>16</v>
      </c>
      <c r="G2" s="108" t="s">
        <v>17</v>
      </c>
      <c r="H2" s="108" t="s">
        <v>18</v>
      </c>
      <c r="I2" s="108" t="s">
        <v>19</v>
      </c>
      <c r="J2" s="108" t="s">
        <v>20</v>
      </c>
      <c r="K2" s="108" t="s">
        <v>21</v>
      </c>
      <c r="L2" s="108" t="s">
        <v>22</v>
      </c>
      <c r="M2" s="108" t="s">
        <v>23</v>
      </c>
      <c r="N2" s="114" t="s">
        <v>24</v>
      </c>
      <c r="O2" s="115"/>
      <c r="P2" s="115"/>
      <c r="Q2" s="116" t="s">
        <v>25</v>
      </c>
    </row>
    <row r="3" spans="1:17" ht="225.95" customHeight="1" x14ac:dyDescent="0.2">
      <c r="A3" s="163" t="s">
        <v>26</v>
      </c>
      <c r="B3" s="23" t="s">
        <v>27</v>
      </c>
      <c r="C3" s="164" t="s">
        <v>28</v>
      </c>
      <c r="D3" s="173" t="s">
        <v>29</v>
      </c>
      <c r="E3" s="176" t="s">
        <v>30</v>
      </c>
      <c r="F3" s="167" t="s">
        <v>31</v>
      </c>
      <c r="G3" s="186">
        <v>46006</v>
      </c>
      <c r="H3" s="153" t="s">
        <v>32</v>
      </c>
      <c r="I3" s="153" t="s">
        <v>32</v>
      </c>
      <c r="J3" s="153" t="s">
        <v>32</v>
      </c>
      <c r="K3" s="147" t="s">
        <v>33</v>
      </c>
      <c r="L3" s="154">
        <v>1</v>
      </c>
      <c r="M3" s="154" t="s">
        <v>34</v>
      </c>
      <c r="N3" s="160">
        <v>1</v>
      </c>
      <c r="O3" s="147"/>
      <c r="P3" s="147"/>
      <c r="Q3" s="144" t="s">
        <v>277</v>
      </c>
    </row>
    <row r="4" spans="1:17" ht="153.94999999999999" customHeight="1" x14ac:dyDescent="0.2">
      <c r="A4" s="163"/>
      <c r="B4" s="23" t="s">
        <v>35</v>
      </c>
      <c r="C4" s="164"/>
      <c r="D4" s="174"/>
      <c r="E4" s="176"/>
      <c r="F4" s="167"/>
      <c r="G4" s="153"/>
      <c r="H4" s="153"/>
      <c r="I4" s="153"/>
      <c r="J4" s="153"/>
      <c r="K4" s="155"/>
      <c r="L4" s="155"/>
      <c r="M4" s="155"/>
      <c r="N4" s="161"/>
      <c r="O4" s="155"/>
      <c r="P4" s="155"/>
      <c r="Q4" s="145"/>
    </row>
    <row r="5" spans="1:17" ht="153.94999999999999" customHeight="1" x14ac:dyDescent="0.2">
      <c r="A5" s="163"/>
      <c r="B5" s="24" t="s">
        <v>36</v>
      </c>
      <c r="C5" s="164"/>
      <c r="D5" s="175"/>
      <c r="E5" s="176"/>
      <c r="F5" s="167"/>
      <c r="G5" s="153"/>
      <c r="H5" s="153"/>
      <c r="I5" s="153"/>
      <c r="J5" s="153"/>
      <c r="K5" s="156"/>
      <c r="L5" s="156"/>
      <c r="M5" s="156"/>
      <c r="N5" s="162"/>
      <c r="O5" s="156"/>
      <c r="P5" s="156"/>
      <c r="Q5" s="146"/>
    </row>
    <row r="6" spans="1:17" ht="89.45" customHeight="1" x14ac:dyDescent="0.2">
      <c r="A6" s="163" t="s">
        <v>37</v>
      </c>
      <c r="B6" s="23" t="s">
        <v>38</v>
      </c>
      <c r="C6" s="164" t="s">
        <v>39</v>
      </c>
      <c r="D6" s="147" t="s">
        <v>40</v>
      </c>
      <c r="E6" s="164" t="s">
        <v>41</v>
      </c>
      <c r="F6" s="167" t="s">
        <v>31</v>
      </c>
      <c r="G6" s="186">
        <v>45991</v>
      </c>
      <c r="H6" s="153"/>
      <c r="I6" s="153">
        <v>17</v>
      </c>
      <c r="J6" s="153"/>
      <c r="K6" s="147" t="s">
        <v>42</v>
      </c>
      <c r="L6" s="157">
        <v>1.35</v>
      </c>
      <c r="M6" s="153">
        <f>SUM(H6:J8)</f>
        <v>17</v>
      </c>
      <c r="N6" s="168">
        <v>1</v>
      </c>
      <c r="O6" s="147"/>
      <c r="P6" s="147"/>
      <c r="Q6" s="144" t="s">
        <v>278</v>
      </c>
    </row>
    <row r="7" spans="1:17" ht="89.45" customHeight="1" x14ac:dyDescent="0.2">
      <c r="A7" s="163"/>
      <c r="B7" s="23" t="s">
        <v>35</v>
      </c>
      <c r="C7" s="164"/>
      <c r="D7" s="165"/>
      <c r="E7" s="164"/>
      <c r="F7" s="167"/>
      <c r="G7" s="153"/>
      <c r="H7" s="153"/>
      <c r="I7" s="153"/>
      <c r="J7" s="153"/>
      <c r="K7" s="151"/>
      <c r="L7" s="158"/>
      <c r="M7" s="153"/>
      <c r="N7" s="169"/>
      <c r="O7" s="151"/>
      <c r="P7" s="151"/>
      <c r="Q7" s="171"/>
    </row>
    <row r="8" spans="1:17" ht="89.45" customHeight="1" x14ac:dyDescent="0.2">
      <c r="A8" s="163"/>
      <c r="B8" s="24" t="s">
        <v>36</v>
      </c>
      <c r="C8" s="164"/>
      <c r="D8" s="166"/>
      <c r="E8" s="164"/>
      <c r="F8" s="167"/>
      <c r="G8" s="153"/>
      <c r="H8" s="153"/>
      <c r="I8" s="153"/>
      <c r="J8" s="153"/>
      <c r="K8" s="152"/>
      <c r="L8" s="159"/>
      <c r="M8" s="153"/>
      <c r="N8" s="170"/>
      <c r="O8" s="152"/>
      <c r="P8" s="152"/>
      <c r="Q8" s="172"/>
    </row>
    <row r="9" spans="1:17" ht="293.10000000000002" customHeight="1" x14ac:dyDescent="0.2">
      <c r="A9" s="163"/>
      <c r="B9" s="23" t="s">
        <v>43</v>
      </c>
      <c r="C9" s="30" t="s">
        <v>44</v>
      </c>
      <c r="D9" s="126" t="s">
        <v>45</v>
      </c>
      <c r="E9" s="70" t="s">
        <v>46</v>
      </c>
      <c r="F9" s="24" t="s">
        <v>47</v>
      </c>
      <c r="G9" s="26">
        <v>46006</v>
      </c>
      <c r="H9" s="27" t="s">
        <v>32</v>
      </c>
      <c r="I9" s="27" t="s">
        <v>32</v>
      </c>
      <c r="J9" s="27" t="s">
        <v>32</v>
      </c>
      <c r="K9" s="24" t="s">
        <v>48</v>
      </c>
      <c r="L9" s="28">
        <v>1</v>
      </c>
      <c r="M9" s="29" t="s">
        <v>34</v>
      </c>
      <c r="N9" s="117">
        <v>1</v>
      </c>
      <c r="O9" s="24"/>
      <c r="P9" s="24"/>
      <c r="Q9" s="24" t="s">
        <v>279</v>
      </c>
    </row>
    <row r="10" spans="1:17" ht="306.60000000000002" customHeight="1" x14ac:dyDescent="0.2">
      <c r="A10" s="163" t="s">
        <v>49</v>
      </c>
      <c r="B10" s="23" t="s">
        <v>38</v>
      </c>
      <c r="C10" s="164" t="s">
        <v>50</v>
      </c>
      <c r="D10" s="176" t="s">
        <v>51</v>
      </c>
      <c r="E10" s="176" t="s">
        <v>52</v>
      </c>
      <c r="F10" s="167" t="s">
        <v>31</v>
      </c>
      <c r="G10" s="186">
        <v>45991</v>
      </c>
      <c r="H10" s="153"/>
      <c r="I10" s="153">
        <v>100</v>
      </c>
      <c r="J10" s="153">
        <v>80</v>
      </c>
      <c r="K10" s="147" t="s">
        <v>53</v>
      </c>
      <c r="L10" s="157">
        <v>1.68</v>
      </c>
      <c r="M10" s="153">
        <f>SUM(H10:J11)</f>
        <v>180</v>
      </c>
      <c r="N10" s="198">
        <v>1</v>
      </c>
      <c r="O10" s="147"/>
      <c r="P10" s="147"/>
      <c r="Q10" s="149" t="s">
        <v>280</v>
      </c>
    </row>
    <row r="11" spans="1:17" ht="38.450000000000003" customHeight="1" x14ac:dyDescent="0.2">
      <c r="A11" s="163"/>
      <c r="B11" s="23" t="s">
        <v>35</v>
      </c>
      <c r="C11" s="164"/>
      <c r="D11" s="176"/>
      <c r="E11" s="176"/>
      <c r="F11" s="167"/>
      <c r="G11" s="186"/>
      <c r="H11" s="153"/>
      <c r="I11" s="153"/>
      <c r="J11" s="153"/>
      <c r="K11" s="148"/>
      <c r="L11" s="159"/>
      <c r="M11" s="153"/>
      <c r="N11" s="170"/>
      <c r="O11" s="148"/>
      <c r="P11" s="148"/>
      <c r="Q11" s="150"/>
    </row>
    <row r="12" spans="1:17" ht="296.10000000000002" customHeight="1" x14ac:dyDescent="0.2">
      <c r="A12" s="184" t="s">
        <v>54</v>
      </c>
      <c r="B12" s="23" t="s">
        <v>35</v>
      </c>
      <c r="C12" s="30" t="s">
        <v>269</v>
      </c>
      <c r="D12" s="30" t="s">
        <v>55</v>
      </c>
      <c r="E12" s="50" t="s">
        <v>56</v>
      </c>
      <c r="F12" s="24" t="s">
        <v>31</v>
      </c>
      <c r="G12" s="26">
        <v>45991</v>
      </c>
      <c r="H12" s="27"/>
      <c r="I12" s="27">
        <v>280</v>
      </c>
      <c r="J12" s="27"/>
      <c r="K12" s="30" t="s">
        <v>57</v>
      </c>
      <c r="L12" s="31">
        <v>1.96</v>
      </c>
      <c r="M12" s="32">
        <f>SUBTOTAL(9,H12:J12)</f>
        <v>280</v>
      </c>
      <c r="N12" s="118">
        <v>1</v>
      </c>
      <c r="O12" s="30"/>
      <c r="P12" s="30"/>
      <c r="Q12" s="72" t="s">
        <v>281</v>
      </c>
    </row>
    <row r="13" spans="1:17" ht="288" customHeight="1" x14ac:dyDescent="0.2">
      <c r="A13" s="185"/>
      <c r="B13" s="23" t="s">
        <v>38</v>
      </c>
      <c r="C13" s="147" t="s">
        <v>58</v>
      </c>
      <c r="D13" s="147" t="s">
        <v>59</v>
      </c>
      <c r="E13" s="147" t="s">
        <v>60</v>
      </c>
      <c r="F13" s="181" t="s">
        <v>31</v>
      </c>
      <c r="G13" s="182">
        <v>45991</v>
      </c>
      <c r="H13" s="188"/>
      <c r="I13" s="188">
        <v>17</v>
      </c>
      <c r="J13" s="188"/>
      <c r="K13" s="147" t="s">
        <v>61</v>
      </c>
      <c r="L13" s="157">
        <v>1.29</v>
      </c>
      <c r="M13" s="202">
        <f>SUBTOTAL(9,H13:J15)</f>
        <v>17</v>
      </c>
      <c r="N13" s="168">
        <v>1</v>
      </c>
      <c r="O13" s="147"/>
      <c r="P13" s="147"/>
      <c r="Q13" s="147" t="s">
        <v>282</v>
      </c>
    </row>
    <row r="14" spans="1:17" ht="38.450000000000003" customHeight="1" x14ac:dyDescent="0.2">
      <c r="A14" s="185"/>
      <c r="B14" s="23" t="s">
        <v>35</v>
      </c>
      <c r="C14" s="165"/>
      <c r="D14" s="165"/>
      <c r="E14" s="165"/>
      <c r="F14" s="151"/>
      <c r="G14" s="187"/>
      <c r="H14" s="187"/>
      <c r="I14" s="187"/>
      <c r="J14" s="187"/>
      <c r="K14" s="151"/>
      <c r="L14" s="151"/>
      <c r="M14" s="203"/>
      <c r="N14" s="169"/>
      <c r="O14" s="151"/>
      <c r="P14" s="151"/>
      <c r="Q14" s="151"/>
    </row>
    <row r="15" spans="1:17" ht="38.450000000000003" customHeight="1" x14ac:dyDescent="0.2">
      <c r="A15" s="185"/>
      <c r="B15" s="24" t="s">
        <v>36</v>
      </c>
      <c r="C15" s="166"/>
      <c r="D15" s="166"/>
      <c r="E15" s="166"/>
      <c r="F15" s="152"/>
      <c r="G15" s="183"/>
      <c r="H15" s="183"/>
      <c r="I15" s="183"/>
      <c r="J15" s="183"/>
      <c r="K15" s="152"/>
      <c r="L15" s="159"/>
      <c r="M15" s="204"/>
      <c r="N15" s="170"/>
      <c r="O15" s="152"/>
      <c r="P15" s="152"/>
      <c r="Q15" s="152"/>
    </row>
    <row r="16" spans="1:17" ht="233.1" customHeight="1" x14ac:dyDescent="0.2">
      <c r="A16" s="189" t="s">
        <v>62</v>
      </c>
      <c r="B16" s="24" t="s">
        <v>38</v>
      </c>
      <c r="C16" s="147" t="s">
        <v>63</v>
      </c>
      <c r="D16" s="147" t="s">
        <v>64</v>
      </c>
      <c r="E16" s="147" t="s">
        <v>65</v>
      </c>
      <c r="F16" s="181" t="s">
        <v>31</v>
      </c>
      <c r="G16" s="182">
        <v>45991</v>
      </c>
      <c r="H16" s="188"/>
      <c r="I16" s="188">
        <v>2</v>
      </c>
      <c r="J16" s="188">
        <v>2</v>
      </c>
      <c r="K16" s="147" t="s">
        <v>66</v>
      </c>
      <c r="L16" s="157">
        <v>1</v>
      </c>
      <c r="M16" s="202">
        <f>SUBTOTAL(9,H16:J17)</f>
        <v>4</v>
      </c>
      <c r="N16" s="168">
        <v>1</v>
      </c>
      <c r="O16" s="147"/>
      <c r="P16" s="147"/>
      <c r="Q16" s="147" t="s">
        <v>283</v>
      </c>
    </row>
    <row r="17" spans="1:17" ht="38.450000000000003" customHeight="1" x14ac:dyDescent="0.2">
      <c r="A17" s="190"/>
      <c r="B17" s="24" t="s">
        <v>35</v>
      </c>
      <c r="C17" s="166"/>
      <c r="D17" s="166"/>
      <c r="E17" s="166"/>
      <c r="F17" s="152"/>
      <c r="G17" s="183"/>
      <c r="H17" s="183"/>
      <c r="I17" s="183"/>
      <c r="J17" s="183"/>
      <c r="K17" s="156"/>
      <c r="L17" s="159"/>
      <c r="M17" s="204"/>
      <c r="N17" s="162"/>
      <c r="O17" s="156"/>
      <c r="P17" s="156"/>
      <c r="Q17" s="156"/>
    </row>
    <row r="18" spans="1:17" ht="383.1" customHeight="1" x14ac:dyDescent="0.2">
      <c r="A18" s="196" t="s">
        <v>67</v>
      </c>
      <c r="B18" s="58" t="s">
        <v>35</v>
      </c>
      <c r="C18" s="107" t="s">
        <v>68</v>
      </c>
      <c r="D18" s="107" t="s">
        <v>69</v>
      </c>
      <c r="E18" s="107" t="s">
        <v>70</v>
      </c>
      <c r="F18" s="56" t="s">
        <v>71</v>
      </c>
      <c r="G18" s="62">
        <v>46006</v>
      </c>
      <c r="H18" s="59"/>
      <c r="I18" s="59">
        <v>40</v>
      </c>
      <c r="J18" s="59">
        <v>40</v>
      </c>
      <c r="K18" s="30" t="s">
        <v>72</v>
      </c>
      <c r="L18" s="28">
        <v>1</v>
      </c>
      <c r="M18" s="39">
        <f>SUBTOTAL(9,H18:J18)</f>
        <v>80</v>
      </c>
      <c r="N18" s="119">
        <v>1</v>
      </c>
      <c r="O18" s="30"/>
      <c r="P18" s="30"/>
      <c r="Q18" s="70" t="s">
        <v>284</v>
      </c>
    </row>
    <row r="19" spans="1:17" ht="242.1" customHeight="1" x14ac:dyDescent="0.2">
      <c r="A19" s="197"/>
      <c r="B19" s="33" t="s">
        <v>73</v>
      </c>
      <c r="C19" s="106" t="s">
        <v>74</v>
      </c>
      <c r="D19" s="106" t="s">
        <v>75</v>
      </c>
      <c r="E19" s="106" t="s">
        <v>76</v>
      </c>
      <c r="F19" s="33" t="s">
        <v>71</v>
      </c>
      <c r="G19" s="34">
        <v>46006</v>
      </c>
      <c r="H19" s="35" t="s">
        <v>32</v>
      </c>
      <c r="I19" s="35" t="s">
        <v>32</v>
      </c>
      <c r="J19" s="35" t="s">
        <v>32</v>
      </c>
      <c r="K19" s="24" t="s">
        <v>77</v>
      </c>
      <c r="L19" s="28">
        <v>1</v>
      </c>
      <c r="M19" s="29" t="s">
        <v>34</v>
      </c>
      <c r="N19" s="119">
        <v>1</v>
      </c>
      <c r="O19" s="61"/>
      <c r="P19" s="61"/>
      <c r="Q19" s="70" t="s">
        <v>285</v>
      </c>
    </row>
    <row r="20" spans="1:17" ht="266.45" customHeight="1" x14ac:dyDescent="0.2">
      <c r="A20" s="197"/>
      <c r="B20" s="23" t="s">
        <v>35</v>
      </c>
      <c r="C20" s="30" t="s">
        <v>78</v>
      </c>
      <c r="D20" s="50" t="s">
        <v>79</v>
      </c>
      <c r="E20" s="30" t="s">
        <v>80</v>
      </c>
      <c r="F20" s="24" t="s">
        <v>71</v>
      </c>
      <c r="G20" s="26">
        <v>46006</v>
      </c>
      <c r="H20" s="27" t="s">
        <v>32</v>
      </c>
      <c r="I20" s="27" t="s">
        <v>32</v>
      </c>
      <c r="J20" s="27" t="s">
        <v>32</v>
      </c>
      <c r="K20" s="30" t="s">
        <v>81</v>
      </c>
      <c r="L20" s="28">
        <v>1</v>
      </c>
      <c r="M20" s="29" t="s">
        <v>34</v>
      </c>
      <c r="N20" s="119">
        <v>1</v>
      </c>
      <c r="O20" s="30"/>
      <c r="P20" s="30"/>
      <c r="Q20" s="70" t="s">
        <v>286</v>
      </c>
    </row>
    <row r="21" spans="1:17" ht="276" customHeight="1" x14ac:dyDescent="0.2">
      <c r="A21" s="137" t="s">
        <v>82</v>
      </c>
      <c r="B21" s="38" t="s">
        <v>35</v>
      </c>
      <c r="C21" s="106" t="s">
        <v>83</v>
      </c>
      <c r="D21" s="106" t="s">
        <v>84</v>
      </c>
      <c r="E21" s="106" t="s">
        <v>85</v>
      </c>
      <c r="F21" s="33" t="s">
        <v>71</v>
      </c>
      <c r="G21" s="34">
        <v>46006</v>
      </c>
      <c r="H21" s="35"/>
      <c r="I21" s="35">
        <v>20</v>
      </c>
      <c r="J21" s="35">
        <v>30</v>
      </c>
      <c r="K21" s="30" t="s">
        <v>86</v>
      </c>
      <c r="L21" s="28">
        <v>1</v>
      </c>
      <c r="M21" s="39">
        <f>SUBTOTAL(9,H21:J21)</f>
        <v>50</v>
      </c>
      <c r="N21" s="117">
        <v>1</v>
      </c>
      <c r="O21" s="30"/>
      <c r="P21" s="30"/>
      <c r="Q21" s="70" t="s">
        <v>265</v>
      </c>
    </row>
    <row r="22" spans="1:17" ht="212.1" customHeight="1" x14ac:dyDescent="0.2">
      <c r="A22" s="138" t="s">
        <v>87</v>
      </c>
      <c r="B22" s="38" t="s">
        <v>88</v>
      </c>
      <c r="C22" s="106" t="s">
        <v>89</v>
      </c>
      <c r="D22" s="106" t="s">
        <v>90</v>
      </c>
      <c r="E22" s="106" t="s">
        <v>91</v>
      </c>
      <c r="F22" s="33" t="s">
        <v>71</v>
      </c>
      <c r="G22" s="34">
        <v>46006</v>
      </c>
      <c r="H22" s="35"/>
      <c r="I22" s="35">
        <v>10</v>
      </c>
      <c r="J22" s="35">
        <v>20</v>
      </c>
      <c r="K22" s="30" t="s">
        <v>92</v>
      </c>
      <c r="L22" s="28">
        <v>1</v>
      </c>
      <c r="M22" s="39">
        <f>SUBTOTAL(9,H22:J22)</f>
        <v>30</v>
      </c>
      <c r="N22" s="117">
        <v>1</v>
      </c>
      <c r="O22" s="30"/>
      <c r="P22" s="30"/>
      <c r="Q22" s="125" t="s">
        <v>287</v>
      </c>
    </row>
    <row r="23" spans="1:17" ht="282.60000000000002" customHeight="1" x14ac:dyDescent="0.2">
      <c r="A23" s="136" t="s">
        <v>93</v>
      </c>
      <c r="B23" s="23" t="s">
        <v>88</v>
      </c>
      <c r="C23" s="30" t="s">
        <v>94</v>
      </c>
      <c r="D23" s="30" t="s">
        <v>95</v>
      </c>
      <c r="E23" s="30" t="s">
        <v>96</v>
      </c>
      <c r="F23" s="24" t="s">
        <v>71</v>
      </c>
      <c r="G23" s="26">
        <v>46006</v>
      </c>
      <c r="H23" s="27" t="s">
        <v>32</v>
      </c>
      <c r="I23" s="27" t="s">
        <v>32</v>
      </c>
      <c r="J23" s="27" t="s">
        <v>32</v>
      </c>
      <c r="K23" s="30" t="s">
        <v>97</v>
      </c>
      <c r="L23" s="28">
        <v>1</v>
      </c>
      <c r="M23" s="29" t="s">
        <v>34</v>
      </c>
      <c r="N23" s="117">
        <v>1</v>
      </c>
      <c r="O23" s="30"/>
      <c r="P23" s="60"/>
      <c r="Q23" s="70" t="s">
        <v>288</v>
      </c>
    </row>
    <row r="24" spans="1:17" ht="348" customHeight="1" x14ac:dyDescent="0.2">
      <c r="A24" s="30" t="s">
        <v>98</v>
      </c>
      <c r="B24" s="23" t="s">
        <v>88</v>
      </c>
      <c r="C24" s="30" t="s">
        <v>99</v>
      </c>
      <c r="D24" s="70" t="s">
        <v>100</v>
      </c>
      <c r="E24" s="30" t="s">
        <v>101</v>
      </c>
      <c r="F24" s="24" t="s">
        <v>102</v>
      </c>
      <c r="G24" s="36">
        <v>46006</v>
      </c>
      <c r="H24" s="27" t="s">
        <v>32</v>
      </c>
      <c r="I24" s="27" t="s">
        <v>32</v>
      </c>
      <c r="J24" s="27" t="s">
        <v>32</v>
      </c>
      <c r="K24" s="37" t="s">
        <v>103</v>
      </c>
      <c r="L24" s="28">
        <v>1</v>
      </c>
      <c r="M24" s="29" t="s">
        <v>34</v>
      </c>
      <c r="N24" s="117">
        <v>1</v>
      </c>
      <c r="O24" s="37"/>
      <c r="P24" s="37"/>
      <c r="Q24" s="30" t="s">
        <v>289</v>
      </c>
    </row>
    <row r="25" spans="1:17" ht="216.95" customHeight="1" x14ac:dyDescent="0.2">
      <c r="A25" s="147" t="s">
        <v>104</v>
      </c>
      <c r="B25" s="38" t="s">
        <v>88</v>
      </c>
      <c r="C25" s="30" t="s">
        <v>105</v>
      </c>
      <c r="D25" s="30" t="s">
        <v>106</v>
      </c>
      <c r="E25" s="30" t="s">
        <v>107</v>
      </c>
      <c r="F25" s="24" t="s">
        <v>102</v>
      </c>
      <c r="G25" s="36">
        <v>46006</v>
      </c>
      <c r="H25" s="27">
        <v>8</v>
      </c>
      <c r="I25" s="27">
        <v>8</v>
      </c>
      <c r="J25" s="27">
        <v>8</v>
      </c>
      <c r="K25" s="30" t="s">
        <v>108</v>
      </c>
      <c r="L25" s="28">
        <v>1</v>
      </c>
      <c r="M25" s="39">
        <f>SUBTOTAL(9,H25:J25)</f>
        <v>24</v>
      </c>
      <c r="N25" s="117">
        <v>1</v>
      </c>
      <c r="O25" s="30"/>
      <c r="P25" s="30"/>
      <c r="Q25" s="70" t="s">
        <v>290</v>
      </c>
    </row>
    <row r="26" spans="1:17" ht="305.45" customHeight="1" x14ac:dyDescent="0.2">
      <c r="A26" s="165"/>
      <c r="B26" s="38" t="s">
        <v>109</v>
      </c>
      <c r="C26" s="72" t="s">
        <v>110</v>
      </c>
      <c r="D26" s="127" t="s">
        <v>111</v>
      </c>
      <c r="E26" s="106" t="s">
        <v>112</v>
      </c>
      <c r="F26" s="24" t="s">
        <v>102</v>
      </c>
      <c r="G26" s="36">
        <v>46006</v>
      </c>
      <c r="H26" s="41"/>
      <c r="I26" s="41"/>
      <c r="J26" s="41">
        <v>1</v>
      </c>
      <c r="K26" s="30" t="s">
        <v>113</v>
      </c>
      <c r="L26" s="28">
        <v>1</v>
      </c>
      <c r="M26" s="39">
        <f>SUBTOTAL(9,H26:J26)</f>
        <v>1</v>
      </c>
      <c r="N26" s="117">
        <v>1</v>
      </c>
      <c r="O26" s="30"/>
      <c r="P26" s="30"/>
      <c r="Q26" s="30" t="s">
        <v>291</v>
      </c>
    </row>
    <row r="27" spans="1:17" ht="280.5" x14ac:dyDescent="0.2">
      <c r="A27" s="147" t="s">
        <v>114</v>
      </c>
      <c r="B27" s="180" t="s">
        <v>88</v>
      </c>
      <c r="C27" s="30" t="s">
        <v>115</v>
      </c>
      <c r="D27" s="30" t="s">
        <v>116</v>
      </c>
      <c r="E27" s="30" t="s">
        <v>117</v>
      </c>
      <c r="F27" s="24" t="s">
        <v>118</v>
      </c>
      <c r="G27" s="26">
        <v>46006</v>
      </c>
      <c r="H27" s="27">
        <v>1</v>
      </c>
      <c r="I27" s="27">
        <v>1</v>
      </c>
      <c r="J27" s="27">
        <v>2</v>
      </c>
      <c r="K27" s="30" t="s">
        <v>119</v>
      </c>
      <c r="L27" s="28">
        <v>1</v>
      </c>
      <c r="M27" s="39">
        <f>SUBTOTAL(9,H27:J27)</f>
        <v>4</v>
      </c>
      <c r="N27" s="117">
        <v>1</v>
      </c>
      <c r="O27" s="45"/>
      <c r="P27" s="30"/>
      <c r="Q27" s="30" t="s">
        <v>292</v>
      </c>
    </row>
    <row r="28" spans="1:17" ht="408.95" customHeight="1" x14ac:dyDescent="0.2">
      <c r="A28" s="191"/>
      <c r="B28" s="155"/>
      <c r="C28" s="106" t="s">
        <v>120</v>
      </c>
      <c r="D28" s="106" t="s">
        <v>121</v>
      </c>
      <c r="E28" s="106" t="s">
        <v>122</v>
      </c>
      <c r="F28" s="33" t="s">
        <v>123</v>
      </c>
      <c r="G28" s="34">
        <v>46006</v>
      </c>
      <c r="H28" s="35">
        <v>4</v>
      </c>
      <c r="I28" s="35">
        <v>8</v>
      </c>
      <c r="J28" s="35">
        <v>8</v>
      </c>
      <c r="K28" s="37" t="s">
        <v>124</v>
      </c>
      <c r="L28" s="31">
        <v>1</v>
      </c>
      <c r="M28" s="39">
        <f>SUBTOTAL(9,H28:J28)</f>
        <v>20</v>
      </c>
      <c r="N28" s="117">
        <v>1</v>
      </c>
      <c r="O28" s="37"/>
      <c r="P28" s="37"/>
      <c r="Q28" s="70" t="s">
        <v>293</v>
      </c>
    </row>
    <row r="29" spans="1:17" ht="409.5" x14ac:dyDescent="0.2">
      <c r="A29" s="139" t="s">
        <v>125</v>
      </c>
      <c r="B29" s="38" t="s">
        <v>27</v>
      </c>
      <c r="C29" s="106" t="s">
        <v>126</v>
      </c>
      <c r="D29" s="72" t="s">
        <v>127</v>
      </c>
      <c r="E29" s="72" t="s">
        <v>128</v>
      </c>
      <c r="F29" s="33" t="s">
        <v>47</v>
      </c>
      <c r="G29" s="34">
        <v>46006</v>
      </c>
      <c r="H29" s="35" t="s">
        <v>32</v>
      </c>
      <c r="I29" s="35" t="s">
        <v>32</v>
      </c>
      <c r="J29" s="35" t="s">
        <v>32</v>
      </c>
      <c r="K29" s="30" t="s">
        <v>129</v>
      </c>
      <c r="L29" s="57">
        <v>1</v>
      </c>
      <c r="M29" s="29" t="s">
        <v>34</v>
      </c>
      <c r="N29" s="117">
        <v>1</v>
      </c>
      <c r="O29" s="30"/>
      <c r="P29" s="30"/>
      <c r="Q29" s="70" t="s">
        <v>294</v>
      </c>
    </row>
    <row r="30" spans="1:17" ht="246.95" customHeight="1" x14ac:dyDescent="0.2">
      <c r="A30" s="192" t="s">
        <v>130</v>
      </c>
      <c r="B30" s="38" t="s">
        <v>27</v>
      </c>
      <c r="C30" s="147" t="s">
        <v>131</v>
      </c>
      <c r="D30" s="194" t="s">
        <v>132</v>
      </c>
      <c r="E30" s="147" t="s">
        <v>133</v>
      </c>
      <c r="F30" s="181" t="s">
        <v>47</v>
      </c>
      <c r="G30" s="182">
        <v>46006</v>
      </c>
      <c r="H30" s="188">
        <v>2</v>
      </c>
      <c r="I30" s="188">
        <v>2</v>
      </c>
      <c r="J30" s="188">
        <v>2</v>
      </c>
      <c r="K30" s="147" t="s">
        <v>134</v>
      </c>
      <c r="L30" s="157">
        <v>1</v>
      </c>
      <c r="M30" s="202">
        <f>SUBTOTAL(9,H30:J31)</f>
        <v>6</v>
      </c>
      <c r="N30" s="168">
        <v>0.5</v>
      </c>
      <c r="O30" s="147"/>
      <c r="P30" s="147"/>
      <c r="Q30" s="207" t="s">
        <v>271</v>
      </c>
    </row>
    <row r="31" spans="1:17" ht="168.95" customHeight="1" x14ac:dyDescent="0.2">
      <c r="A31" s="193"/>
      <c r="B31" s="38" t="s">
        <v>43</v>
      </c>
      <c r="C31" s="166"/>
      <c r="D31" s="191"/>
      <c r="E31" s="166"/>
      <c r="F31" s="152"/>
      <c r="G31" s="195"/>
      <c r="H31" s="183"/>
      <c r="I31" s="183"/>
      <c r="J31" s="183"/>
      <c r="K31" s="166"/>
      <c r="L31" s="166"/>
      <c r="M31" s="211"/>
      <c r="N31" s="199"/>
      <c r="O31" s="166"/>
      <c r="P31" s="166"/>
      <c r="Q31" s="208"/>
    </row>
    <row r="32" spans="1:17" ht="408.95" customHeight="1" x14ac:dyDescent="0.2">
      <c r="A32" s="140" t="s">
        <v>135</v>
      </c>
      <c r="B32" s="23" t="s">
        <v>38</v>
      </c>
      <c r="C32" s="30" t="s">
        <v>136</v>
      </c>
      <c r="D32" s="128" t="s">
        <v>137</v>
      </c>
      <c r="E32" s="70" t="s">
        <v>138</v>
      </c>
      <c r="F32" s="24" t="s">
        <v>47</v>
      </c>
      <c r="G32" s="26">
        <v>46006</v>
      </c>
      <c r="H32" s="27" t="s">
        <v>32</v>
      </c>
      <c r="I32" s="27" t="s">
        <v>32</v>
      </c>
      <c r="J32" s="27" t="s">
        <v>32</v>
      </c>
      <c r="K32" s="30" t="s">
        <v>139</v>
      </c>
      <c r="L32" s="28">
        <v>1</v>
      </c>
      <c r="M32" s="29" t="s">
        <v>34</v>
      </c>
      <c r="N32" s="130">
        <v>1</v>
      </c>
      <c r="O32" s="131"/>
      <c r="P32" s="131"/>
      <c r="Q32" s="133" t="s">
        <v>295</v>
      </c>
    </row>
    <row r="33" spans="1:17" ht="275.10000000000002" customHeight="1" x14ac:dyDescent="0.2">
      <c r="A33" s="135" t="s">
        <v>140</v>
      </c>
      <c r="B33" s="23" t="s">
        <v>88</v>
      </c>
      <c r="C33" s="30" t="s">
        <v>141</v>
      </c>
      <c r="D33" s="30" t="s">
        <v>142</v>
      </c>
      <c r="E33" s="30" t="s">
        <v>143</v>
      </c>
      <c r="F33" s="24" t="s">
        <v>123</v>
      </c>
      <c r="G33" s="26">
        <v>46006</v>
      </c>
      <c r="H33" s="27" t="s">
        <v>32</v>
      </c>
      <c r="I33" s="27" t="s">
        <v>32</v>
      </c>
      <c r="J33" s="27" t="s">
        <v>32</v>
      </c>
      <c r="K33" s="37" t="s">
        <v>144</v>
      </c>
      <c r="L33" s="28">
        <v>1</v>
      </c>
      <c r="M33" s="29" t="s">
        <v>34</v>
      </c>
      <c r="N33" s="132">
        <v>1</v>
      </c>
      <c r="O33" s="133"/>
      <c r="P33" s="133"/>
      <c r="Q33" s="133" t="s">
        <v>308</v>
      </c>
    </row>
    <row r="34" spans="1:17" s="109" customFormat="1" ht="249.6" customHeight="1" x14ac:dyDescent="0.2">
      <c r="A34" s="177" t="s">
        <v>145</v>
      </c>
      <c r="B34" s="110" t="s">
        <v>38</v>
      </c>
      <c r="C34" s="72" t="s">
        <v>146</v>
      </c>
      <c r="D34" s="72" t="s">
        <v>147</v>
      </c>
      <c r="E34" s="72" t="s">
        <v>148</v>
      </c>
      <c r="F34" s="40" t="s">
        <v>149</v>
      </c>
      <c r="G34" s="111">
        <v>46006</v>
      </c>
      <c r="H34" s="51">
        <v>4</v>
      </c>
      <c r="I34" s="51">
        <v>5</v>
      </c>
      <c r="J34" s="51">
        <v>6</v>
      </c>
      <c r="K34" s="70" t="s">
        <v>273</v>
      </c>
      <c r="L34" s="112">
        <v>1</v>
      </c>
      <c r="M34" s="113">
        <f>SUBTOTAL(9,H34:J34)</f>
        <v>15</v>
      </c>
      <c r="N34" s="121" t="s">
        <v>275</v>
      </c>
      <c r="O34" s="70"/>
      <c r="P34" s="70"/>
      <c r="Q34" s="70" t="s">
        <v>263</v>
      </c>
    </row>
    <row r="35" spans="1:17" ht="108" customHeight="1" x14ac:dyDescent="0.2">
      <c r="A35" s="178"/>
      <c r="B35" s="38" t="s">
        <v>150</v>
      </c>
      <c r="C35" s="106" t="s">
        <v>151</v>
      </c>
      <c r="D35" s="129" t="s">
        <v>152</v>
      </c>
      <c r="E35" s="106" t="s">
        <v>153</v>
      </c>
      <c r="F35" s="33" t="s">
        <v>149</v>
      </c>
      <c r="G35" s="48">
        <v>46006</v>
      </c>
      <c r="H35" s="51">
        <v>4</v>
      </c>
      <c r="I35" s="51">
        <v>5</v>
      </c>
      <c r="J35" s="51">
        <v>6</v>
      </c>
      <c r="K35" s="37" t="s">
        <v>154</v>
      </c>
      <c r="L35" s="28">
        <v>1</v>
      </c>
      <c r="M35" s="39">
        <f>SUBTOTAL(9,H35:J35)</f>
        <v>15</v>
      </c>
      <c r="N35" s="122" t="s">
        <v>275</v>
      </c>
      <c r="O35" s="37"/>
      <c r="P35" s="37"/>
      <c r="Q35" s="30" t="s">
        <v>264</v>
      </c>
    </row>
    <row r="36" spans="1:17" ht="231.95" customHeight="1" x14ac:dyDescent="0.2">
      <c r="A36" s="178"/>
      <c r="B36" s="38" t="s">
        <v>38</v>
      </c>
      <c r="C36" s="147" t="s">
        <v>155</v>
      </c>
      <c r="D36" s="147" t="s">
        <v>156</v>
      </c>
      <c r="E36" s="147" t="s">
        <v>157</v>
      </c>
      <c r="F36" s="181" t="s">
        <v>47</v>
      </c>
      <c r="G36" s="182">
        <v>46006</v>
      </c>
      <c r="H36" s="188" t="s">
        <v>32</v>
      </c>
      <c r="I36" s="188" t="s">
        <v>32</v>
      </c>
      <c r="J36" s="188" t="s">
        <v>32</v>
      </c>
      <c r="K36" s="205" t="s">
        <v>266</v>
      </c>
      <c r="L36" s="157">
        <v>1</v>
      </c>
      <c r="M36" s="157" t="s">
        <v>34</v>
      </c>
      <c r="N36" s="168">
        <v>1</v>
      </c>
      <c r="O36" s="181"/>
      <c r="P36" s="181"/>
      <c r="Q36" s="173" t="s">
        <v>296</v>
      </c>
    </row>
    <row r="37" spans="1:17" ht="95.1" customHeight="1" x14ac:dyDescent="0.2">
      <c r="A37" s="178"/>
      <c r="B37" s="23" t="s">
        <v>43</v>
      </c>
      <c r="C37" s="165"/>
      <c r="D37" s="165"/>
      <c r="E37" s="165"/>
      <c r="F37" s="151"/>
      <c r="G37" s="213"/>
      <c r="H37" s="187"/>
      <c r="I37" s="187"/>
      <c r="J37" s="187"/>
      <c r="K37" s="155"/>
      <c r="L37" s="165"/>
      <c r="M37" s="212"/>
      <c r="N37" s="200"/>
      <c r="O37" s="155"/>
      <c r="P37" s="155"/>
      <c r="Q37" s="209"/>
    </row>
    <row r="38" spans="1:17" ht="30" customHeight="1" x14ac:dyDescent="0.2">
      <c r="A38" s="179"/>
      <c r="B38" s="23" t="s">
        <v>158</v>
      </c>
      <c r="C38" s="166"/>
      <c r="D38" s="166"/>
      <c r="E38" s="166"/>
      <c r="F38" s="152"/>
      <c r="G38" s="195"/>
      <c r="H38" s="183"/>
      <c r="I38" s="183"/>
      <c r="J38" s="183"/>
      <c r="K38" s="206"/>
      <c r="L38" s="166"/>
      <c r="M38" s="204"/>
      <c r="N38" s="201"/>
      <c r="O38" s="156"/>
      <c r="P38" s="156"/>
      <c r="Q38" s="210"/>
    </row>
    <row r="39" spans="1:17" ht="123" customHeight="1" x14ac:dyDescent="0.2">
      <c r="A39" s="134" t="s">
        <v>159</v>
      </c>
      <c r="B39" s="24" t="s">
        <v>160</v>
      </c>
      <c r="C39" s="70" t="s">
        <v>161</v>
      </c>
      <c r="D39" s="70" t="s">
        <v>162</v>
      </c>
      <c r="E39" s="70" t="s">
        <v>163</v>
      </c>
      <c r="F39" s="24" t="s">
        <v>164</v>
      </c>
      <c r="G39" s="36">
        <v>46022</v>
      </c>
      <c r="H39" s="41">
        <v>4</v>
      </c>
      <c r="I39" s="41">
        <v>4</v>
      </c>
      <c r="J39" s="41">
        <v>4</v>
      </c>
      <c r="K39" s="30" t="s">
        <v>165</v>
      </c>
      <c r="L39" s="28">
        <v>1</v>
      </c>
      <c r="M39" s="39">
        <f>SUBTOTAL(9,H39:J39)</f>
        <v>12</v>
      </c>
      <c r="N39" s="117">
        <v>1</v>
      </c>
      <c r="O39" s="30"/>
      <c r="P39" s="30"/>
      <c r="Q39" s="30" t="s">
        <v>166</v>
      </c>
    </row>
    <row r="40" spans="1:17" ht="165" customHeight="1" x14ac:dyDescent="0.2">
      <c r="A40" s="134" t="s">
        <v>167</v>
      </c>
      <c r="B40" s="24" t="s">
        <v>160</v>
      </c>
      <c r="C40" s="30" t="s">
        <v>168</v>
      </c>
      <c r="D40" s="30" t="s">
        <v>169</v>
      </c>
      <c r="E40" s="30" t="s">
        <v>170</v>
      </c>
      <c r="F40" s="24" t="s">
        <v>164</v>
      </c>
      <c r="G40" s="26">
        <v>46022</v>
      </c>
      <c r="H40" s="43"/>
      <c r="I40" s="43"/>
      <c r="J40" s="41">
        <v>1</v>
      </c>
      <c r="K40" s="30" t="s">
        <v>171</v>
      </c>
      <c r="L40" s="28">
        <v>1</v>
      </c>
      <c r="M40" s="39">
        <f>SUBTOTAL(9,H40:J40)</f>
        <v>1</v>
      </c>
      <c r="N40" s="117">
        <v>1</v>
      </c>
      <c r="O40" s="30"/>
      <c r="P40" s="30"/>
      <c r="Q40" s="24" t="s">
        <v>297</v>
      </c>
    </row>
    <row r="41" spans="1:17" ht="90" customHeight="1" x14ac:dyDescent="0.2">
      <c r="A41" s="177" t="s">
        <v>172</v>
      </c>
      <c r="B41" s="180" t="s">
        <v>27</v>
      </c>
      <c r="C41" s="70" t="s">
        <v>173</v>
      </c>
      <c r="D41" s="70" t="s">
        <v>174</v>
      </c>
      <c r="E41" s="30" t="s">
        <v>175</v>
      </c>
      <c r="F41" s="24" t="s">
        <v>176</v>
      </c>
      <c r="G41" s="26">
        <v>45688</v>
      </c>
      <c r="H41" s="41">
        <v>1</v>
      </c>
      <c r="I41" s="44"/>
      <c r="J41" s="44"/>
      <c r="K41" s="30" t="s">
        <v>268</v>
      </c>
      <c r="L41" s="28">
        <v>1</v>
      </c>
      <c r="M41" s="39">
        <f>SUBTOTAL(9,H41:J41)</f>
        <v>1</v>
      </c>
      <c r="N41" s="123">
        <v>1</v>
      </c>
      <c r="O41" s="30"/>
      <c r="P41" s="30"/>
      <c r="Q41" s="30" t="s">
        <v>267</v>
      </c>
    </row>
    <row r="42" spans="1:17" ht="245.1" customHeight="1" x14ac:dyDescent="0.2">
      <c r="A42" s="178"/>
      <c r="B42" s="156"/>
      <c r="C42" s="30" t="s">
        <v>177</v>
      </c>
      <c r="D42" s="50" t="s">
        <v>178</v>
      </c>
      <c r="E42" s="50" t="s">
        <v>179</v>
      </c>
      <c r="F42" s="24" t="s">
        <v>164</v>
      </c>
      <c r="G42" s="36">
        <v>45960</v>
      </c>
      <c r="H42" s="47"/>
      <c r="I42" s="47"/>
      <c r="J42" s="41">
        <v>1</v>
      </c>
      <c r="K42" s="30" t="s">
        <v>180</v>
      </c>
      <c r="L42" s="31">
        <v>1</v>
      </c>
      <c r="M42" s="39">
        <f>SUBTOTAL(9,H42:J42)</f>
        <v>1</v>
      </c>
      <c r="N42" s="117">
        <v>1</v>
      </c>
      <c r="O42" s="30"/>
      <c r="P42" s="30"/>
      <c r="Q42" s="30" t="s">
        <v>298</v>
      </c>
    </row>
    <row r="43" spans="1:17" ht="90" customHeight="1" x14ac:dyDescent="0.2">
      <c r="A43" s="178"/>
      <c r="B43" s="180" t="s">
        <v>35</v>
      </c>
      <c r="C43" s="30" t="s">
        <v>181</v>
      </c>
      <c r="D43" s="50" t="s">
        <v>182</v>
      </c>
      <c r="E43" s="30" t="s">
        <v>183</v>
      </c>
      <c r="F43" s="24" t="s">
        <v>176</v>
      </c>
      <c r="G43" s="36" t="s">
        <v>184</v>
      </c>
      <c r="H43" s="27"/>
      <c r="I43" s="27">
        <v>1</v>
      </c>
      <c r="J43" s="27"/>
      <c r="K43" s="30" t="s">
        <v>185</v>
      </c>
      <c r="L43" s="28">
        <v>0.1</v>
      </c>
      <c r="M43" s="39">
        <f>SUBTOTAL(9,H43:J43)</f>
        <v>1</v>
      </c>
      <c r="N43" s="123">
        <v>1</v>
      </c>
      <c r="O43" s="30"/>
      <c r="P43" s="30"/>
      <c r="Q43" s="30" t="s">
        <v>267</v>
      </c>
    </row>
    <row r="44" spans="1:17" ht="296.10000000000002" customHeight="1" x14ac:dyDescent="0.2">
      <c r="A44" s="178"/>
      <c r="B44" s="155"/>
      <c r="C44" s="30" t="s">
        <v>186</v>
      </c>
      <c r="D44" s="30" t="s">
        <v>187</v>
      </c>
      <c r="E44" s="30" t="s">
        <v>188</v>
      </c>
      <c r="F44" s="24" t="s">
        <v>189</v>
      </c>
      <c r="G44" s="36">
        <v>46006</v>
      </c>
      <c r="H44" s="27" t="s">
        <v>32</v>
      </c>
      <c r="I44" s="27" t="s">
        <v>32</v>
      </c>
      <c r="J44" s="27" t="s">
        <v>32</v>
      </c>
      <c r="K44" s="30" t="s">
        <v>190</v>
      </c>
      <c r="L44" s="28">
        <v>1</v>
      </c>
      <c r="M44" s="28" t="s">
        <v>34</v>
      </c>
      <c r="N44" s="117">
        <v>1</v>
      </c>
      <c r="O44" s="30"/>
      <c r="P44" s="30"/>
      <c r="Q44" s="70" t="s">
        <v>299</v>
      </c>
    </row>
    <row r="45" spans="1:17" ht="140.1" customHeight="1" x14ac:dyDescent="0.2">
      <c r="A45" s="178"/>
      <c r="B45" s="155"/>
      <c r="C45" s="30" t="s">
        <v>191</v>
      </c>
      <c r="D45" s="70" t="s">
        <v>192</v>
      </c>
      <c r="E45" s="50" t="s">
        <v>193</v>
      </c>
      <c r="F45" s="24" t="s">
        <v>102</v>
      </c>
      <c r="G45" s="36">
        <v>46006</v>
      </c>
      <c r="H45" s="27">
        <v>1</v>
      </c>
      <c r="I45" s="27">
        <v>1</v>
      </c>
      <c r="J45" s="27">
        <v>1</v>
      </c>
      <c r="K45" s="68" t="s">
        <v>194</v>
      </c>
      <c r="L45" s="28">
        <v>1</v>
      </c>
      <c r="M45" s="39">
        <f t="shared" ref="M45:M52" si="0">SUBTOTAL(9,H45:J45)</f>
        <v>3</v>
      </c>
      <c r="N45" s="124">
        <v>1</v>
      </c>
      <c r="O45" s="68"/>
      <c r="P45" s="68"/>
      <c r="Q45" s="30" t="s">
        <v>300</v>
      </c>
    </row>
    <row r="46" spans="1:17" ht="164.45" customHeight="1" x14ac:dyDescent="0.2">
      <c r="A46" s="178"/>
      <c r="B46" s="155"/>
      <c r="C46" s="72" t="s">
        <v>195</v>
      </c>
      <c r="D46" s="106" t="s">
        <v>196</v>
      </c>
      <c r="E46" s="106" t="s">
        <v>197</v>
      </c>
      <c r="F46" s="33" t="s">
        <v>164</v>
      </c>
      <c r="G46" s="48">
        <v>46006</v>
      </c>
      <c r="H46" s="35"/>
      <c r="I46" s="35">
        <v>1</v>
      </c>
      <c r="J46" s="35">
        <v>1</v>
      </c>
      <c r="K46" s="30" t="s">
        <v>198</v>
      </c>
      <c r="L46" s="28">
        <v>1</v>
      </c>
      <c r="M46" s="39">
        <f t="shared" si="0"/>
        <v>2</v>
      </c>
      <c r="N46" s="118">
        <v>1</v>
      </c>
      <c r="O46" s="68"/>
      <c r="P46" s="30"/>
      <c r="Q46" s="70" t="s">
        <v>301</v>
      </c>
    </row>
    <row r="47" spans="1:17" ht="289.5" customHeight="1" x14ac:dyDescent="0.2">
      <c r="A47" s="178"/>
      <c r="B47" s="156"/>
      <c r="C47" s="30" t="s">
        <v>199</v>
      </c>
      <c r="D47" s="50" t="s">
        <v>200</v>
      </c>
      <c r="E47" s="50" t="s">
        <v>201</v>
      </c>
      <c r="F47" s="24" t="s">
        <v>102</v>
      </c>
      <c r="G47" s="26">
        <v>46006</v>
      </c>
      <c r="H47" s="41"/>
      <c r="I47" s="41"/>
      <c r="J47" s="41">
        <v>8</v>
      </c>
      <c r="K47" s="30" t="s">
        <v>202</v>
      </c>
      <c r="L47" s="31">
        <v>1</v>
      </c>
      <c r="M47" s="39">
        <f t="shared" si="0"/>
        <v>8</v>
      </c>
      <c r="N47" s="117">
        <v>1</v>
      </c>
      <c r="O47" s="30"/>
      <c r="P47" s="30"/>
      <c r="Q47" s="70" t="s">
        <v>302</v>
      </c>
    </row>
    <row r="48" spans="1:17" ht="233.1" customHeight="1" x14ac:dyDescent="0.2">
      <c r="A48" s="178"/>
      <c r="B48" s="181" t="s">
        <v>160</v>
      </c>
      <c r="C48" s="72" t="s">
        <v>203</v>
      </c>
      <c r="D48" s="106" t="s">
        <v>204</v>
      </c>
      <c r="E48" s="106" t="s">
        <v>205</v>
      </c>
      <c r="F48" s="33" t="s">
        <v>164</v>
      </c>
      <c r="G48" s="48">
        <v>46022</v>
      </c>
      <c r="H48" s="49">
        <v>1</v>
      </c>
      <c r="I48" s="35">
        <v>1</v>
      </c>
      <c r="J48" s="35">
        <v>1</v>
      </c>
      <c r="K48" s="30" t="s">
        <v>206</v>
      </c>
      <c r="L48" s="28">
        <v>1</v>
      </c>
      <c r="M48" s="39">
        <f t="shared" si="0"/>
        <v>3</v>
      </c>
      <c r="N48" s="117">
        <v>1</v>
      </c>
      <c r="O48" s="30"/>
      <c r="P48" s="30"/>
      <c r="Q48" s="70" t="s">
        <v>303</v>
      </c>
    </row>
    <row r="49" spans="1:20" ht="341.1" customHeight="1" x14ac:dyDescent="0.2">
      <c r="A49" s="178"/>
      <c r="B49" s="151"/>
      <c r="C49" s="30" t="s">
        <v>207</v>
      </c>
      <c r="D49" s="30" t="s">
        <v>208</v>
      </c>
      <c r="E49" s="50" t="s">
        <v>209</v>
      </c>
      <c r="F49" s="24" t="s">
        <v>31</v>
      </c>
      <c r="G49" s="36">
        <v>46022</v>
      </c>
      <c r="H49" s="27"/>
      <c r="I49" s="27"/>
      <c r="J49" s="27">
        <v>1</v>
      </c>
      <c r="K49" s="50" t="s">
        <v>210</v>
      </c>
      <c r="L49" s="28">
        <v>1</v>
      </c>
      <c r="M49" s="39">
        <f t="shared" si="0"/>
        <v>1</v>
      </c>
      <c r="N49" s="120">
        <v>1</v>
      </c>
      <c r="O49" s="50"/>
      <c r="P49" s="50"/>
      <c r="Q49" s="70" t="s">
        <v>304</v>
      </c>
      <c r="S49" s="67"/>
      <c r="T49" s="67"/>
    </row>
    <row r="50" spans="1:20" ht="181.5" customHeight="1" x14ac:dyDescent="0.2">
      <c r="A50" s="178"/>
      <c r="B50" s="151"/>
      <c r="C50" s="106" t="s">
        <v>211</v>
      </c>
      <c r="D50" s="106" t="s">
        <v>212</v>
      </c>
      <c r="E50" s="72" t="s">
        <v>213</v>
      </c>
      <c r="F50" s="33" t="s">
        <v>214</v>
      </c>
      <c r="G50" s="48">
        <v>46004</v>
      </c>
      <c r="H50" s="74"/>
      <c r="I50" s="35"/>
      <c r="J50" s="35">
        <v>1</v>
      </c>
      <c r="K50" s="37" t="s">
        <v>272</v>
      </c>
      <c r="L50" s="31">
        <v>1</v>
      </c>
      <c r="M50" s="39">
        <f t="shared" si="0"/>
        <v>1</v>
      </c>
      <c r="N50" s="117">
        <v>1</v>
      </c>
      <c r="O50" s="73"/>
      <c r="P50" s="73"/>
      <c r="Q50" s="30" t="s">
        <v>270</v>
      </c>
    </row>
    <row r="51" spans="1:20" ht="158.1" customHeight="1" x14ac:dyDescent="0.2">
      <c r="A51" s="179"/>
      <c r="B51" s="151"/>
      <c r="C51" s="72" t="s">
        <v>215</v>
      </c>
      <c r="D51" s="72" t="s">
        <v>216</v>
      </c>
      <c r="E51" s="72" t="s">
        <v>217</v>
      </c>
      <c r="F51" s="33" t="s">
        <v>164</v>
      </c>
      <c r="G51" s="34">
        <v>46022</v>
      </c>
      <c r="H51" s="35"/>
      <c r="I51" s="35"/>
      <c r="J51" s="51">
        <v>1</v>
      </c>
      <c r="K51" s="30" t="s">
        <v>218</v>
      </c>
      <c r="L51" s="28">
        <v>1</v>
      </c>
      <c r="M51" s="39">
        <f t="shared" si="0"/>
        <v>1</v>
      </c>
      <c r="N51" s="117">
        <v>1</v>
      </c>
      <c r="O51" s="30"/>
      <c r="P51" s="30"/>
      <c r="Q51" s="70" t="s">
        <v>305</v>
      </c>
    </row>
    <row r="52" spans="1:20" ht="249.95" customHeight="1" x14ac:dyDescent="0.2">
      <c r="A52" s="30" t="s">
        <v>219</v>
      </c>
      <c r="B52" s="23" t="s">
        <v>35</v>
      </c>
      <c r="C52" s="70" t="s">
        <v>220</v>
      </c>
      <c r="D52" s="30" t="s">
        <v>221</v>
      </c>
      <c r="E52" s="30" t="s">
        <v>222</v>
      </c>
      <c r="F52" s="24" t="s">
        <v>164</v>
      </c>
      <c r="G52" s="36">
        <v>46006</v>
      </c>
      <c r="H52" s="41"/>
      <c r="I52" s="41"/>
      <c r="J52" s="27">
        <v>40</v>
      </c>
      <c r="K52" s="37" t="s">
        <v>223</v>
      </c>
      <c r="L52" s="28">
        <v>1</v>
      </c>
      <c r="M52" s="39">
        <f t="shared" si="0"/>
        <v>40</v>
      </c>
      <c r="N52" s="117">
        <v>1</v>
      </c>
      <c r="O52" s="37"/>
      <c r="P52" s="37"/>
      <c r="Q52" s="70" t="s">
        <v>306</v>
      </c>
    </row>
    <row r="53" spans="1:20" ht="408" customHeight="1" x14ac:dyDescent="0.2">
      <c r="A53" s="135" t="s">
        <v>224</v>
      </c>
      <c r="B53" s="23" t="s">
        <v>88</v>
      </c>
      <c r="C53" s="30" t="s">
        <v>225</v>
      </c>
      <c r="D53" s="30" t="s">
        <v>226</v>
      </c>
      <c r="E53" s="30" t="s">
        <v>227</v>
      </c>
      <c r="F53" s="24" t="s">
        <v>228</v>
      </c>
      <c r="G53" s="36">
        <v>46006</v>
      </c>
      <c r="H53" s="27" t="s">
        <v>32</v>
      </c>
      <c r="I53" s="27" t="s">
        <v>32</v>
      </c>
      <c r="J53" s="27" t="s">
        <v>32</v>
      </c>
      <c r="K53" s="30" t="s">
        <v>229</v>
      </c>
      <c r="L53" s="28">
        <v>1</v>
      </c>
      <c r="M53" s="28" t="s">
        <v>34</v>
      </c>
      <c r="N53" s="117">
        <v>1</v>
      </c>
      <c r="O53" s="30"/>
      <c r="P53" s="30"/>
      <c r="Q53" s="70" t="s">
        <v>307</v>
      </c>
    </row>
    <row r="54" spans="1:20" ht="19.5" customHeight="1" x14ac:dyDescent="0.2">
      <c r="A54" s="64"/>
      <c r="B54" s="15"/>
      <c r="C54" s="15"/>
      <c r="D54" s="15"/>
      <c r="E54" s="15"/>
      <c r="F54" s="15"/>
      <c r="G54" s="14"/>
      <c r="H54" s="14"/>
      <c r="I54" s="14"/>
      <c r="J54" s="15"/>
      <c r="K54" s="15"/>
      <c r="L54" s="15"/>
      <c r="M54" s="15"/>
      <c r="N54" s="14"/>
      <c r="O54" s="15"/>
      <c r="P54" s="15"/>
      <c r="Q54" s="16"/>
    </row>
    <row r="55" spans="1:20" ht="19.5" customHeight="1" x14ac:dyDescent="0.2">
      <c r="A55" s="65"/>
      <c r="B55" s="15"/>
      <c r="C55" s="15"/>
      <c r="D55" s="15"/>
      <c r="E55" s="15"/>
      <c r="F55" s="15"/>
      <c r="G55" s="14"/>
      <c r="H55" s="14"/>
      <c r="I55" s="14"/>
      <c r="J55" s="15"/>
      <c r="K55" s="15"/>
      <c r="L55" s="15"/>
      <c r="M55" s="15"/>
      <c r="N55" s="14"/>
      <c r="O55" s="15"/>
      <c r="P55" s="15"/>
      <c r="Q55" s="16"/>
    </row>
    <row r="56" spans="1:20" ht="15" customHeight="1" x14ac:dyDescent="0.2">
      <c r="A56" s="66"/>
      <c r="B56" s="17"/>
      <c r="C56" s="17"/>
      <c r="D56" s="17"/>
      <c r="E56" s="17"/>
      <c r="F56" s="17"/>
      <c r="G56" s="20"/>
      <c r="H56" s="20"/>
      <c r="I56" s="20"/>
      <c r="J56" s="17"/>
      <c r="K56" s="17"/>
      <c r="L56" s="17"/>
      <c r="M56" s="17"/>
      <c r="N56" s="20"/>
      <c r="O56" s="17"/>
      <c r="P56" s="17"/>
      <c r="Q56" s="18"/>
    </row>
    <row r="57" spans="1:20" ht="15" customHeight="1" x14ac:dyDescent="0.2">
      <c r="E57" s="6"/>
      <c r="F57" s="6"/>
      <c r="G57" s="3"/>
      <c r="H57" s="3"/>
      <c r="I57" s="3"/>
      <c r="J57" s="3"/>
      <c r="K57" s="3"/>
      <c r="L57" s="3"/>
      <c r="M57" s="3"/>
      <c r="N57" s="3"/>
    </row>
    <row r="58" spans="1:20" ht="15" customHeight="1" x14ac:dyDescent="0.2"/>
    <row r="59" spans="1:20" ht="15" customHeight="1" x14ac:dyDescent="0.2">
      <c r="B59" s="5"/>
      <c r="C59" s="5"/>
      <c r="D59" s="5"/>
      <c r="E59" s="5"/>
      <c r="G59" s="5"/>
      <c r="H59" s="5"/>
      <c r="I59" s="5"/>
      <c r="J59" s="5"/>
      <c r="K59" s="5"/>
      <c r="L59" s="5"/>
      <c r="M59" s="5"/>
      <c r="N59" s="5"/>
    </row>
    <row r="60" spans="1:20" ht="15" customHeight="1" x14ac:dyDescent="0.2"/>
    <row r="61" spans="1:20" ht="15" customHeight="1" x14ac:dyDescent="0.2"/>
    <row r="62" spans="1:20" ht="15" customHeight="1" x14ac:dyDescent="0.2"/>
    <row r="63" spans="1:20" ht="15" customHeight="1" x14ac:dyDescent="0.2"/>
    <row r="64" spans="1:20" s="63" customFormat="1" ht="15" customHeight="1" x14ac:dyDescent="0.2">
      <c r="B64" s="3"/>
      <c r="C64" s="3"/>
      <c r="D64" s="3"/>
      <c r="E64" s="3"/>
      <c r="F64" s="3"/>
      <c r="G64" s="12"/>
      <c r="H64" s="12"/>
      <c r="I64" s="12"/>
      <c r="J64" s="1"/>
      <c r="K64" s="1"/>
      <c r="L64" s="1"/>
      <c r="M64" s="1"/>
      <c r="N64" s="12"/>
      <c r="O64" s="1"/>
      <c r="P64" s="1"/>
      <c r="Q64" s="1"/>
      <c r="R64" s="60"/>
    </row>
    <row r="65" spans="2:18" s="63" customFormat="1" ht="15" customHeight="1" x14ac:dyDescent="0.2">
      <c r="B65" s="3"/>
      <c r="C65" s="3"/>
      <c r="D65" s="3"/>
      <c r="E65" s="3"/>
      <c r="F65" s="3"/>
      <c r="G65" s="12"/>
      <c r="H65" s="12"/>
      <c r="I65" s="12"/>
      <c r="J65" s="1"/>
      <c r="K65" s="1"/>
      <c r="L65" s="1"/>
      <c r="M65" s="1"/>
      <c r="N65" s="12"/>
      <c r="O65" s="1"/>
      <c r="P65" s="1"/>
      <c r="Q65" s="1"/>
      <c r="R65" s="60"/>
    </row>
    <row r="66" spans="2:18" s="63" customFormat="1" ht="15" customHeight="1" x14ac:dyDescent="0.2">
      <c r="B66" s="3"/>
      <c r="C66" s="3"/>
      <c r="D66" s="3"/>
      <c r="E66" s="3"/>
      <c r="F66" s="3"/>
      <c r="G66" s="12"/>
      <c r="H66" s="12"/>
      <c r="I66" s="12"/>
      <c r="J66" s="1"/>
      <c r="K66" s="1"/>
      <c r="L66" s="1"/>
      <c r="M66" s="1"/>
      <c r="N66" s="12"/>
      <c r="O66" s="1"/>
      <c r="P66" s="1"/>
      <c r="Q66" s="1"/>
      <c r="R66" s="60"/>
    </row>
    <row r="67" spans="2:18" s="63" customFormat="1" ht="15" customHeight="1" x14ac:dyDescent="0.2">
      <c r="B67" s="3"/>
      <c r="C67" s="3"/>
      <c r="D67" s="3"/>
      <c r="E67" s="3"/>
      <c r="F67" s="3"/>
      <c r="G67" s="12"/>
      <c r="H67" s="12"/>
      <c r="I67" s="12"/>
      <c r="J67" s="1"/>
      <c r="K67" s="1"/>
      <c r="L67" s="1"/>
      <c r="M67" s="1"/>
      <c r="N67" s="12"/>
      <c r="O67" s="1"/>
      <c r="P67" s="1"/>
      <c r="Q67" s="1"/>
      <c r="R67" s="60"/>
    </row>
    <row r="68" spans="2:18" s="63" customFormat="1" ht="15" customHeight="1" x14ac:dyDescent="0.2">
      <c r="B68" s="3"/>
      <c r="C68" s="3"/>
      <c r="D68" s="3"/>
      <c r="E68" s="3"/>
      <c r="F68" s="3"/>
      <c r="G68" s="12"/>
      <c r="H68" s="12"/>
      <c r="I68" s="12"/>
      <c r="J68" s="1"/>
      <c r="K68" s="1"/>
      <c r="L68" s="1"/>
      <c r="M68" s="1"/>
      <c r="N68" s="12"/>
      <c r="O68" s="1"/>
      <c r="P68" s="1"/>
      <c r="Q68" s="1"/>
      <c r="R68" s="60"/>
    </row>
    <row r="69" spans="2:18" s="63" customFormat="1" ht="15" customHeight="1" x14ac:dyDescent="0.2">
      <c r="B69" s="3"/>
      <c r="C69" s="3"/>
      <c r="D69" s="3"/>
      <c r="E69" s="3"/>
      <c r="F69" s="3"/>
      <c r="G69" s="12"/>
      <c r="H69" s="12"/>
      <c r="I69" s="12"/>
      <c r="J69" s="1"/>
      <c r="K69" s="1"/>
      <c r="L69" s="1"/>
      <c r="M69" s="1"/>
      <c r="N69" s="12"/>
      <c r="O69" s="1"/>
      <c r="P69" s="1"/>
      <c r="Q69" s="1"/>
      <c r="R69" s="60"/>
    </row>
    <row r="70" spans="2:18" s="63" customFormat="1" ht="15" customHeight="1" x14ac:dyDescent="0.2">
      <c r="B70" s="3"/>
      <c r="C70" s="3"/>
      <c r="D70" s="3"/>
      <c r="E70" s="3"/>
      <c r="F70" s="3"/>
      <c r="G70" s="12"/>
      <c r="H70" s="12"/>
      <c r="I70" s="12"/>
      <c r="J70" s="1"/>
      <c r="K70" s="1"/>
      <c r="L70" s="1"/>
      <c r="M70" s="1"/>
      <c r="N70" s="12"/>
      <c r="O70" s="1"/>
      <c r="P70" s="1"/>
      <c r="Q70" s="1"/>
      <c r="R70" s="60"/>
    </row>
    <row r="71" spans="2:18" s="63" customFormat="1" ht="15" customHeight="1" x14ac:dyDescent="0.2">
      <c r="B71" s="3"/>
      <c r="C71" s="3"/>
      <c r="D71" s="3"/>
      <c r="E71" s="3"/>
      <c r="F71" s="3"/>
      <c r="G71" s="12"/>
      <c r="H71" s="12"/>
      <c r="I71" s="12"/>
      <c r="J71" s="1"/>
      <c r="K71" s="1"/>
      <c r="L71" s="1"/>
      <c r="M71" s="1"/>
      <c r="N71" s="12"/>
      <c r="O71" s="1"/>
      <c r="P71" s="1"/>
      <c r="Q71" s="1"/>
      <c r="R71" s="60"/>
    </row>
    <row r="72" spans="2:18" s="63" customFormat="1" ht="15" customHeight="1" x14ac:dyDescent="0.2">
      <c r="B72" s="3"/>
      <c r="C72" s="3"/>
      <c r="D72" s="3"/>
      <c r="E72" s="3"/>
      <c r="F72" s="3"/>
      <c r="G72" s="12"/>
      <c r="H72" s="12"/>
      <c r="I72" s="12"/>
      <c r="J72" s="1"/>
      <c r="K72" s="1"/>
      <c r="L72" s="1"/>
      <c r="M72" s="1"/>
      <c r="N72" s="12"/>
      <c r="O72" s="1"/>
      <c r="P72" s="1"/>
      <c r="Q72" s="1"/>
      <c r="R72" s="60"/>
    </row>
    <row r="73" spans="2:18" s="63" customFormat="1" ht="15" customHeight="1" x14ac:dyDescent="0.2">
      <c r="B73" s="3"/>
      <c r="C73" s="3"/>
      <c r="D73" s="3"/>
      <c r="E73" s="3"/>
      <c r="F73" s="3"/>
      <c r="G73" s="12"/>
      <c r="H73" s="12"/>
      <c r="I73" s="12"/>
      <c r="J73" s="1"/>
      <c r="K73" s="1"/>
      <c r="L73" s="1"/>
      <c r="M73" s="1"/>
      <c r="N73" s="12"/>
      <c r="O73" s="1"/>
      <c r="P73" s="1"/>
      <c r="Q73" s="1"/>
      <c r="R73" s="60"/>
    </row>
    <row r="74" spans="2:18" s="63" customFormat="1" ht="15" customHeight="1" x14ac:dyDescent="0.2">
      <c r="B74" s="3"/>
      <c r="C74" s="3"/>
      <c r="D74" s="3"/>
      <c r="E74" s="3"/>
      <c r="F74" s="3"/>
      <c r="G74" s="12"/>
      <c r="H74" s="12"/>
      <c r="I74" s="12"/>
      <c r="J74" s="1"/>
      <c r="K74" s="1"/>
      <c r="L74" s="1"/>
      <c r="M74" s="1"/>
      <c r="N74" s="12"/>
      <c r="O74" s="1"/>
      <c r="P74" s="1"/>
      <c r="Q74" s="1"/>
      <c r="R74" s="60"/>
    </row>
  </sheetData>
  <mergeCells count="121">
    <mergeCell ref="Q36:Q38"/>
    <mergeCell ref="O30:O31"/>
    <mergeCell ref="O36:O38"/>
    <mergeCell ref="P30:P31"/>
    <mergeCell ref="P36:P38"/>
    <mergeCell ref="B43:B47"/>
    <mergeCell ref="B48:B51"/>
    <mergeCell ref="M30:M31"/>
    <mergeCell ref="M36:M38"/>
    <mergeCell ref="G36:G38"/>
    <mergeCell ref="J3:J5"/>
    <mergeCell ref="J6:J8"/>
    <mergeCell ref="J10:J11"/>
    <mergeCell ref="J13:J15"/>
    <mergeCell ref="J30:J31"/>
    <mergeCell ref="J36:J38"/>
    <mergeCell ref="K3:K5"/>
    <mergeCell ref="K6:K8"/>
    <mergeCell ref="K10:K11"/>
    <mergeCell ref="K13:K15"/>
    <mergeCell ref="K30:K31"/>
    <mergeCell ref="K36:K38"/>
    <mergeCell ref="H3:H5"/>
    <mergeCell ref="I3:I5"/>
    <mergeCell ref="H6:H8"/>
    <mergeCell ref="I6:I8"/>
    <mergeCell ref="H30:H31"/>
    <mergeCell ref="I30:I31"/>
    <mergeCell ref="H36:H38"/>
    <mergeCell ref="I36:I38"/>
    <mergeCell ref="N10:N11"/>
    <mergeCell ref="N13:N15"/>
    <mergeCell ref="N30:N31"/>
    <mergeCell ref="N36:N38"/>
    <mergeCell ref="H13:H15"/>
    <mergeCell ref="I13:I15"/>
    <mergeCell ref="H16:H17"/>
    <mergeCell ref="I16:I17"/>
    <mergeCell ref="L10:L11"/>
    <mergeCell ref="L13:L15"/>
    <mergeCell ref="L16:L17"/>
    <mergeCell ref="L30:L31"/>
    <mergeCell ref="L36:L38"/>
    <mergeCell ref="M10:M11"/>
    <mergeCell ref="M13:M15"/>
    <mergeCell ref="M16:M17"/>
    <mergeCell ref="G6:G8"/>
    <mergeCell ref="A18:A20"/>
    <mergeCell ref="A25:A26"/>
    <mergeCell ref="E13:E15"/>
    <mergeCell ref="F13:F15"/>
    <mergeCell ref="A10:A11"/>
    <mergeCell ref="C10:C11"/>
    <mergeCell ref="D10:D11"/>
    <mergeCell ref="E10:E11"/>
    <mergeCell ref="F10:F11"/>
    <mergeCell ref="C16:C17"/>
    <mergeCell ref="D16:D17"/>
    <mergeCell ref="E16:E17"/>
    <mergeCell ref="F16:F17"/>
    <mergeCell ref="Q16:Q17"/>
    <mergeCell ref="Q13:Q15"/>
    <mergeCell ref="A27:A28"/>
    <mergeCell ref="B27:B28"/>
    <mergeCell ref="A30:A31"/>
    <mergeCell ref="C30:C31"/>
    <mergeCell ref="D30:D31"/>
    <mergeCell ref="E30:E31"/>
    <mergeCell ref="F30:F31"/>
    <mergeCell ref="G30:G31"/>
    <mergeCell ref="O13:O15"/>
    <mergeCell ref="P13:P15"/>
    <mergeCell ref="Q30:Q31"/>
    <mergeCell ref="O3:O5"/>
    <mergeCell ref="P3:P5"/>
    <mergeCell ref="A41:A51"/>
    <mergeCell ref="B41:B42"/>
    <mergeCell ref="A34:A38"/>
    <mergeCell ref="C36:C38"/>
    <mergeCell ref="D36:D38"/>
    <mergeCell ref="E36:E38"/>
    <mergeCell ref="F36:F38"/>
    <mergeCell ref="O16:O17"/>
    <mergeCell ref="P16:P17"/>
    <mergeCell ref="G16:G17"/>
    <mergeCell ref="N16:N17"/>
    <mergeCell ref="A12:A15"/>
    <mergeCell ref="C13:C15"/>
    <mergeCell ref="D13:D15"/>
    <mergeCell ref="G10:G11"/>
    <mergeCell ref="G13:G15"/>
    <mergeCell ref="P6:P8"/>
    <mergeCell ref="J16:J17"/>
    <mergeCell ref="K16:K17"/>
    <mergeCell ref="A16:A17"/>
    <mergeCell ref="F3:F5"/>
    <mergeCell ref="G3:G5"/>
    <mergeCell ref="A1:Q1"/>
    <mergeCell ref="Q3:Q5"/>
    <mergeCell ref="O10:O11"/>
    <mergeCell ref="P10:P11"/>
    <mergeCell ref="Q10:Q11"/>
    <mergeCell ref="O6:O8"/>
    <mergeCell ref="H10:H11"/>
    <mergeCell ref="I10:I11"/>
    <mergeCell ref="L3:L5"/>
    <mergeCell ref="L6:L8"/>
    <mergeCell ref="M3:M5"/>
    <mergeCell ref="M6:M8"/>
    <mergeCell ref="N3:N5"/>
    <mergeCell ref="A6:A9"/>
    <mergeCell ref="C6:C8"/>
    <mergeCell ref="D6:D8"/>
    <mergeCell ref="E6:E8"/>
    <mergeCell ref="F6:F8"/>
    <mergeCell ref="N6:N8"/>
    <mergeCell ref="Q6:Q8"/>
    <mergeCell ref="A3:A5"/>
    <mergeCell ref="C3:C5"/>
    <mergeCell ref="D3:D5"/>
    <mergeCell ref="E3:E5"/>
  </mergeCells>
  <conditionalFormatting sqref="C44">
    <cfRule type="duplicateValues" dxfId="15" priority="5"/>
  </conditionalFormatting>
  <conditionalFormatting sqref="D25">
    <cfRule type="duplicateValues" dxfId="14" priority="4"/>
  </conditionalFormatting>
  <conditionalFormatting sqref="D49">
    <cfRule type="duplicateValues" dxfId="13" priority="9"/>
  </conditionalFormatting>
  <conditionalFormatting sqref="D53">
    <cfRule type="duplicateValues" dxfId="12" priority="1"/>
  </conditionalFormatting>
  <conditionalFormatting sqref="D44:E44">
    <cfRule type="duplicateValues" dxfId="11" priority="8"/>
  </conditionalFormatting>
  <conditionalFormatting sqref="F44">
    <cfRule type="duplicateValues" dxfId="10" priority="7"/>
  </conditionalFormatting>
  <conditionalFormatting sqref="F53">
    <cfRule type="duplicateValues" dxfId="9" priority="3"/>
  </conditionalFormatting>
  <conditionalFormatting sqref="G44">
    <cfRule type="duplicateValues" dxfId="8" priority="6"/>
  </conditionalFormatting>
  <conditionalFormatting sqref="G49">
    <cfRule type="duplicateValues" dxfId="7" priority="10"/>
  </conditionalFormatting>
  <conditionalFormatting sqref="G53">
    <cfRule type="duplicateValues" dxfId="6" priority="2"/>
  </conditionalFormatting>
  <printOptions horizontalCentered="1"/>
  <pageMargins left="0.51181102362204722" right="0.51181102362204722" top="0.74803149606299213" bottom="0.74803149606299213" header="0.31496062992125984" footer="0.31496062992125984"/>
  <pageSetup scale="19" fitToHeight="0" orientation="landscape" r:id="rId1"/>
  <headerFooter alignWithMargins="0">
    <oddFooter>&amp;C&amp;"Arial,Normal"&amp;10Si usted copia o imprime este documento, la UAEGRTD lo considerará como No Controlado y no se hace responsable por su consulta o uso. Si desea consultar la versión vigente y controlada, consulte el Sistema de Información Strategos</oddFooter>
  </headerFooter>
  <rowBreaks count="1" manualBreakCount="1">
    <brk id="49"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3ED6-CB0B-48A9-B270-9FF120E04020}">
  <sheetPr>
    <pageSetUpPr fitToPage="1"/>
  </sheetPr>
  <dimension ref="A1:D29"/>
  <sheetViews>
    <sheetView view="pageBreakPreview" zoomScale="60" zoomScaleNormal="100" workbookViewId="0">
      <selection sqref="A1:A3"/>
    </sheetView>
  </sheetViews>
  <sheetFormatPr baseColWidth="10" defaultColWidth="11.42578125" defaultRowHeight="15" x14ac:dyDescent="0.25"/>
  <cols>
    <col min="1" max="1" width="14.85546875" customWidth="1"/>
    <col min="2" max="2" width="11.140625" customWidth="1"/>
    <col min="3" max="3" width="53.140625" customWidth="1"/>
    <col min="4" max="4" width="40.5703125" customWidth="1"/>
  </cols>
  <sheetData>
    <row r="1" spans="1:4" ht="41.25" customHeight="1" thickTop="1" x14ac:dyDescent="0.25">
      <c r="A1" s="215"/>
      <c r="B1" s="220" t="s">
        <v>0</v>
      </c>
      <c r="C1" s="220"/>
      <c r="D1" s="9" t="s">
        <v>230</v>
      </c>
    </row>
    <row r="2" spans="1:4" x14ac:dyDescent="0.25">
      <c r="A2" s="216"/>
      <c r="B2" s="221" t="s">
        <v>1</v>
      </c>
      <c r="C2" s="221"/>
      <c r="D2" s="54" t="s">
        <v>2</v>
      </c>
    </row>
    <row r="3" spans="1:4" ht="15.75" thickBot="1" x14ac:dyDescent="0.3">
      <c r="A3" s="217"/>
      <c r="B3" s="222" t="s">
        <v>3</v>
      </c>
      <c r="C3" s="222"/>
      <c r="D3" s="55" t="s">
        <v>4</v>
      </c>
    </row>
    <row r="4" spans="1:4" ht="15.75" thickTop="1" x14ac:dyDescent="0.25">
      <c r="A4" t="s">
        <v>231</v>
      </c>
      <c r="D4" t="s">
        <v>232</v>
      </c>
    </row>
    <row r="5" spans="1:4" ht="14.45" customHeight="1" x14ac:dyDescent="0.25">
      <c r="A5" s="218" t="s">
        <v>233</v>
      </c>
      <c r="B5" s="218"/>
      <c r="C5" s="218"/>
      <c r="D5" s="218"/>
    </row>
    <row r="6" spans="1:4" ht="56.45" customHeight="1" x14ac:dyDescent="0.25">
      <c r="A6" s="223" t="s">
        <v>234</v>
      </c>
      <c r="B6" s="223"/>
      <c r="C6" s="223"/>
      <c r="D6" s="223"/>
    </row>
    <row r="7" spans="1:4" x14ac:dyDescent="0.25">
      <c r="A7" s="218" t="s">
        <v>235</v>
      </c>
      <c r="B7" s="218"/>
      <c r="C7" s="218" t="s">
        <v>236</v>
      </c>
      <c r="D7" s="218"/>
    </row>
    <row r="8" spans="1:4" ht="30.75" customHeight="1" x14ac:dyDescent="0.25">
      <c r="A8" s="214" t="s">
        <v>5</v>
      </c>
      <c r="B8" s="214"/>
      <c r="C8" s="219" t="s">
        <v>237</v>
      </c>
      <c r="D8" s="219"/>
    </row>
    <row r="9" spans="1:4" ht="36.75" customHeight="1" x14ac:dyDescent="0.25">
      <c r="A9" s="214" t="s">
        <v>238</v>
      </c>
      <c r="B9" s="214"/>
      <c r="C9" s="219" t="s">
        <v>239</v>
      </c>
      <c r="D9" s="219"/>
    </row>
    <row r="10" spans="1:4" ht="29.25" customHeight="1" x14ac:dyDescent="0.25">
      <c r="A10" s="214" t="s">
        <v>6</v>
      </c>
      <c r="B10" s="214"/>
      <c r="C10" s="219" t="s">
        <v>240</v>
      </c>
      <c r="D10" s="219"/>
    </row>
    <row r="11" spans="1:4" ht="29.25" customHeight="1" x14ac:dyDescent="0.25">
      <c r="A11" s="214" t="s">
        <v>7</v>
      </c>
      <c r="B11" s="214"/>
      <c r="C11" s="219" t="s">
        <v>241</v>
      </c>
      <c r="D11" s="219"/>
    </row>
    <row r="12" spans="1:4" ht="36" customHeight="1" x14ac:dyDescent="0.25">
      <c r="A12" s="214" t="s">
        <v>242</v>
      </c>
      <c r="B12" s="214"/>
      <c r="C12" s="219" t="s">
        <v>243</v>
      </c>
      <c r="D12" s="219"/>
    </row>
    <row r="13" spans="1:4" ht="72" customHeight="1" x14ac:dyDescent="0.25">
      <c r="A13" s="214" t="s">
        <v>8</v>
      </c>
      <c r="B13" s="214"/>
      <c r="C13" s="219" t="s">
        <v>244</v>
      </c>
      <c r="D13" s="219"/>
    </row>
    <row r="14" spans="1:4" ht="45" customHeight="1" x14ac:dyDescent="0.25">
      <c r="A14" s="214" t="s">
        <v>9</v>
      </c>
      <c r="B14" s="214"/>
      <c r="C14" s="219" t="s">
        <v>245</v>
      </c>
      <c r="D14" s="219"/>
    </row>
    <row r="15" spans="1:4" ht="36" customHeight="1" x14ac:dyDescent="0.25">
      <c r="A15" s="214" t="s">
        <v>10</v>
      </c>
      <c r="B15" s="214"/>
      <c r="C15" s="219" t="s">
        <v>246</v>
      </c>
      <c r="D15" s="219"/>
    </row>
    <row r="16" spans="1:4" ht="142.5" customHeight="1" x14ac:dyDescent="0.25">
      <c r="A16" s="214" t="s">
        <v>247</v>
      </c>
      <c r="B16" s="214"/>
      <c r="C16" s="219" t="s">
        <v>248</v>
      </c>
      <c r="D16" s="219"/>
    </row>
    <row r="17" spans="1:4" ht="142.5" customHeight="1" x14ac:dyDescent="0.25">
      <c r="A17" s="214" t="s">
        <v>25</v>
      </c>
      <c r="B17" s="214"/>
      <c r="C17" s="228" t="s">
        <v>249</v>
      </c>
      <c r="D17" s="229"/>
    </row>
    <row r="18" spans="1:4" ht="116.25" customHeight="1" x14ac:dyDescent="0.25">
      <c r="A18" s="214" t="s">
        <v>250</v>
      </c>
      <c r="B18" s="214"/>
      <c r="C18" s="219" t="s">
        <v>251</v>
      </c>
      <c r="D18" s="219"/>
    </row>
    <row r="19" spans="1:4" ht="34.35" customHeight="1" x14ac:dyDescent="0.25">
      <c r="A19" s="214" t="s">
        <v>252</v>
      </c>
      <c r="B19" s="214"/>
      <c r="C19" s="224" t="s">
        <v>253</v>
      </c>
      <c r="D19" s="224"/>
    </row>
    <row r="20" spans="1:4" ht="57" customHeight="1" x14ac:dyDescent="0.25">
      <c r="A20" s="214"/>
      <c r="B20" s="214"/>
      <c r="C20" s="225" t="s">
        <v>254</v>
      </c>
      <c r="D20" s="225"/>
    </row>
    <row r="21" spans="1:4" ht="84.75" customHeight="1" x14ac:dyDescent="0.25">
      <c r="A21" s="214"/>
      <c r="B21" s="214"/>
      <c r="C21" s="226" t="s">
        <v>255</v>
      </c>
      <c r="D21" s="226"/>
    </row>
    <row r="22" spans="1:4" ht="87.75" customHeight="1" x14ac:dyDescent="0.25">
      <c r="A22" s="214"/>
      <c r="B22" s="214"/>
      <c r="C22" s="226" t="s">
        <v>256</v>
      </c>
      <c r="D22" s="226"/>
    </row>
    <row r="23" spans="1:4" ht="54" customHeight="1" x14ac:dyDescent="0.25">
      <c r="A23" s="214" t="s">
        <v>257</v>
      </c>
      <c r="B23" s="214"/>
      <c r="C23" s="226" t="s">
        <v>258</v>
      </c>
      <c r="D23" s="226"/>
    </row>
    <row r="24" spans="1:4" ht="54" customHeight="1" x14ac:dyDescent="0.25">
      <c r="A24" s="214" t="s">
        <v>259</v>
      </c>
      <c r="B24" s="214"/>
      <c r="C24" s="226" t="s">
        <v>260</v>
      </c>
      <c r="D24" s="226"/>
    </row>
    <row r="25" spans="1:4" ht="47.25" customHeight="1" x14ac:dyDescent="0.25">
      <c r="A25" s="214" t="s">
        <v>261</v>
      </c>
      <c r="B25" s="214"/>
      <c r="C25" s="227" t="s">
        <v>262</v>
      </c>
      <c r="D25" s="227"/>
    </row>
    <row r="26" spans="1:4" x14ac:dyDescent="0.25">
      <c r="A26" s="7"/>
      <c r="B26" s="7"/>
      <c r="C26" s="8"/>
    </row>
    <row r="27" spans="1:4" x14ac:dyDescent="0.25">
      <c r="A27" s="7"/>
      <c r="B27" s="7"/>
      <c r="C27" s="8"/>
    </row>
    <row r="28" spans="1:4" x14ac:dyDescent="0.25">
      <c r="A28" s="7"/>
      <c r="B28" s="7"/>
      <c r="C28" s="8"/>
    </row>
    <row r="29" spans="1:4" x14ac:dyDescent="0.25">
      <c r="A29" s="7"/>
      <c r="B29" s="7"/>
      <c r="C29" s="7"/>
    </row>
  </sheetData>
  <mergeCells count="41">
    <mergeCell ref="C22:D22"/>
    <mergeCell ref="C23:D23"/>
    <mergeCell ref="C24:D24"/>
    <mergeCell ref="C25:D25"/>
    <mergeCell ref="A17:B17"/>
    <mergeCell ref="C17:D17"/>
    <mergeCell ref="C21:D21"/>
    <mergeCell ref="A19:B22"/>
    <mergeCell ref="C15:D15"/>
    <mergeCell ref="C16:D16"/>
    <mergeCell ref="C18:D18"/>
    <mergeCell ref="C19:D19"/>
    <mergeCell ref="C20:D20"/>
    <mergeCell ref="C9:D9"/>
    <mergeCell ref="C10:D10"/>
    <mergeCell ref="C11:D11"/>
    <mergeCell ref="C12:D12"/>
    <mergeCell ref="C13:D13"/>
    <mergeCell ref="C14:D14"/>
    <mergeCell ref="A23:B23"/>
    <mergeCell ref="A24:B24"/>
    <mergeCell ref="A25:B25"/>
    <mergeCell ref="B1:C1"/>
    <mergeCell ref="B2:C2"/>
    <mergeCell ref="B3:C3"/>
    <mergeCell ref="A5:D5"/>
    <mergeCell ref="A6:D6"/>
    <mergeCell ref="C7:D7"/>
    <mergeCell ref="C8:D8"/>
    <mergeCell ref="A13:B13"/>
    <mergeCell ref="A14:B14"/>
    <mergeCell ref="A15:B15"/>
    <mergeCell ref="A16:B16"/>
    <mergeCell ref="A18:B18"/>
    <mergeCell ref="A11:B11"/>
    <mergeCell ref="A12:B12"/>
    <mergeCell ref="A1:A3"/>
    <mergeCell ref="A7:B7"/>
    <mergeCell ref="A8:B8"/>
    <mergeCell ref="A9:B9"/>
    <mergeCell ref="A10:B10"/>
  </mergeCells>
  <pageMargins left="0.70866141732283472" right="0.70866141732283472" top="0.74803149606299213" bottom="0.74803149606299213" header="0.31496062992125984" footer="0.31496062992125984"/>
  <pageSetup scale="75" fitToHeight="0" orientation="portrait"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1A13F-BD65-496C-83B5-5847AB5492A9}">
  <dimension ref="C1:F89"/>
  <sheetViews>
    <sheetView topLeftCell="B44" workbookViewId="0">
      <selection activeCell="D11" sqref="D11:F51"/>
    </sheetView>
  </sheetViews>
  <sheetFormatPr baseColWidth="10" defaultRowHeight="15" x14ac:dyDescent="0.25"/>
  <cols>
    <col min="4" max="4" width="36.140625" style="92" customWidth="1"/>
    <col min="5" max="5" width="30.7109375" style="92" customWidth="1"/>
    <col min="6" max="6" width="17" style="3" customWidth="1"/>
  </cols>
  <sheetData>
    <row r="1" spans="3:6" x14ac:dyDescent="0.25">
      <c r="D1" s="91"/>
      <c r="E1" s="91"/>
      <c r="F1" s="101"/>
    </row>
    <row r="2" spans="3:6" x14ac:dyDescent="0.25">
      <c r="D2" s="91"/>
      <c r="E2" s="91"/>
      <c r="F2" s="101"/>
    </row>
    <row r="3" spans="3:6" x14ac:dyDescent="0.25">
      <c r="D3" s="91"/>
      <c r="E3" s="91"/>
      <c r="F3" s="101"/>
    </row>
    <row r="4" spans="3:6" x14ac:dyDescent="0.25">
      <c r="D4" s="91"/>
      <c r="E4" s="91"/>
      <c r="F4" s="101"/>
    </row>
    <row r="6" spans="3:6" x14ac:dyDescent="0.25">
      <c r="D6" s="91"/>
      <c r="E6" s="91"/>
      <c r="F6" s="101"/>
    </row>
    <row r="7" spans="3:6" x14ac:dyDescent="0.25">
      <c r="D7" s="91"/>
      <c r="E7" s="91"/>
      <c r="F7" s="101"/>
    </row>
    <row r="8" spans="3:6" x14ac:dyDescent="0.25">
      <c r="D8" s="91"/>
      <c r="E8" s="91"/>
      <c r="F8" s="101"/>
    </row>
    <row r="9" spans="3:6" x14ac:dyDescent="0.25">
      <c r="D9" s="91"/>
      <c r="E9" s="91"/>
      <c r="F9" s="101"/>
    </row>
    <row r="10" spans="3:6" x14ac:dyDescent="0.25">
      <c r="D10" s="91"/>
      <c r="E10" s="91"/>
      <c r="F10" s="101"/>
    </row>
    <row r="11" spans="3:6" ht="51" x14ac:dyDescent="0.25">
      <c r="C11" s="21" t="s">
        <v>274</v>
      </c>
      <c r="D11" s="21" t="s">
        <v>13</v>
      </c>
      <c r="E11" s="21" t="s">
        <v>14</v>
      </c>
      <c r="F11" s="22" t="s">
        <v>24</v>
      </c>
    </row>
    <row r="12" spans="3:6" ht="76.5" x14ac:dyDescent="0.25">
      <c r="C12">
        <v>1</v>
      </c>
      <c r="D12" s="37" t="s">
        <v>28</v>
      </c>
      <c r="E12" s="83" t="s">
        <v>29</v>
      </c>
      <c r="F12" s="29">
        <v>1</v>
      </c>
    </row>
    <row r="13" spans="3:6" ht="51" x14ac:dyDescent="0.25">
      <c r="C13">
        <v>4</v>
      </c>
      <c r="D13" s="37" t="s">
        <v>39</v>
      </c>
      <c r="E13" s="80" t="s">
        <v>40</v>
      </c>
      <c r="F13" s="87">
        <v>1</v>
      </c>
    </row>
    <row r="14" spans="3:6" ht="89.25" x14ac:dyDescent="0.25">
      <c r="C14">
        <v>7</v>
      </c>
      <c r="D14" s="24" t="s">
        <v>44</v>
      </c>
      <c r="E14" s="79" t="s">
        <v>45</v>
      </c>
      <c r="F14" s="77">
        <v>1</v>
      </c>
    </row>
    <row r="15" spans="3:6" ht="51" x14ac:dyDescent="0.25">
      <c r="C15">
        <v>8</v>
      </c>
      <c r="D15" s="37" t="s">
        <v>50</v>
      </c>
      <c r="E15" s="83" t="s">
        <v>51</v>
      </c>
      <c r="F15" s="76">
        <v>1</v>
      </c>
    </row>
    <row r="16" spans="3:6" ht="51" x14ac:dyDescent="0.25">
      <c r="C16">
        <v>10</v>
      </c>
      <c r="D16" s="24" t="s">
        <v>269</v>
      </c>
      <c r="E16" s="56" t="s">
        <v>55</v>
      </c>
      <c r="F16" s="90">
        <v>1</v>
      </c>
    </row>
    <row r="17" spans="3:6" ht="51" x14ac:dyDescent="0.25">
      <c r="C17">
        <v>11</v>
      </c>
      <c r="D17" s="37" t="s">
        <v>58</v>
      </c>
      <c r="E17" s="81" t="s">
        <v>59</v>
      </c>
      <c r="F17" s="77">
        <v>1</v>
      </c>
    </row>
    <row r="18" spans="3:6" ht="51" x14ac:dyDescent="0.25">
      <c r="C18">
        <v>14</v>
      </c>
      <c r="D18" s="37" t="s">
        <v>63</v>
      </c>
      <c r="E18" s="37" t="s">
        <v>64</v>
      </c>
      <c r="F18" s="31">
        <v>1</v>
      </c>
    </row>
    <row r="19" spans="3:6" ht="63.75" x14ac:dyDescent="0.25">
      <c r="C19">
        <v>16</v>
      </c>
      <c r="D19" s="24" t="s">
        <v>68</v>
      </c>
      <c r="E19" s="24" t="s">
        <v>69</v>
      </c>
      <c r="F19" s="29">
        <v>1</v>
      </c>
    </row>
    <row r="20" spans="3:6" ht="76.5" x14ac:dyDescent="0.25">
      <c r="C20">
        <v>17</v>
      </c>
      <c r="D20" s="24" t="s">
        <v>74</v>
      </c>
      <c r="E20" s="24" t="s">
        <v>75</v>
      </c>
      <c r="F20" s="89">
        <v>1</v>
      </c>
    </row>
    <row r="21" spans="3:6" ht="38.25" x14ac:dyDescent="0.25">
      <c r="C21">
        <v>18</v>
      </c>
      <c r="D21" s="24" t="s">
        <v>78</v>
      </c>
      <c r="E21" s="24" t="s">
        <v>79</v>
      </c>
      <c r="F21" s="28">
        <v>1</v>
      </c>
    </row>
    <row r="22" spans="3:6" ht="63.75" x14ac:dyDescent="0.25">
      <c r="C22">
        <v>19</v>
      </c>
      <c r="D22" s="33" t="s">
        <v>83</v>
      </c>
      <c r="E22" s="33" t="s">
        <v>84</v>
      </c>
      <c r="F22" s="57">
        <v>1</v>
      </c>
    </row>
    <row r="23" spans="3:6" ht="63.75" x14ac:dyDescent="0.25">
      <c r="C23">
        <v>20</v>
      </c>
      <c r="D23" s="56" t="s">
        <v>89</v>
      </c>
      <c r="E23" s="56" t="s">
        <v>90</v>
      </c>
      <c r="F23" s="87">
        <v>1</v>
      </c>
    </row>
    <row r="24" spans="3:6" ht="51" x14ac:dyDescent="0.25">
      <c r="C24">
        <v>21</v>
      </c>
      <c r="D24" s="75" t="s">
        <v>94</v>
      </c>
      <c r="E24" s="75" t="s">
        <v>95</v>
      </c>
      <c r="F24" s="77">
        <v>1</v>
      </c>
    </row>
    <row r="25" spans="3:6" ht="38.25" x14ac:dyDescent="0.25">
      <c r="C25">
        <v>22</v>
      </c>
      <c r="D25" s="33" t="s">
        <v>99</v>
      </c>
      <c r="E25" s="40" t="s">
        <v>100</v>
      </c>
      <c r="F25" s="57">
        <v>1</v>
      </c>
    </row>
    <row r="26" spans="3:6" ht="51" x14ac:dyDescent="0.25">
      <c r="C26">
        <v>23</v>
      </c>
      <c r="D26" s="75" t="s">
        <v>105</v>
      </c>
      <c r="E26" s="75" t="s">
        <v>106</v>
      </c>
      <c r="F26" s="77">
        <v>1</v>
      </c>
    </row>
    <row r="27" spans="3:6" ht="38.25" x14ac:dyDescent="0.25">
      <c r="C27">
        <v>24</v>
      </c>
      <c r="D27" s="78" t="s">
        <v>110</v>
      </c>
      <c r="E27" s="88" t="s">
        <v>111</v>
      </c>
      <c r="F27" s="57">
        <v>1</v>
      </c>
    </row>
    <row r="28" spans="3:6" ht="76.5" x14ac:dyDescent="0.25">
      <c r="C28">
        <v>25</v>
      </c>
      <c r="D28" s="33" t="s">
        <v>115</v>
      </c>
      <c r="E28" s="33" t="s">
        <v>116</v>
      </c>
      <c r="F28" s="57">
        <v>1</v>
      </c>
    </row>
    <row r="29" spans="3:6" ht="63.75" x14ac:dyDescent="0.25">
      <c r="C29">
        <v>26</v>
      </c>
      <c r="D29" s="24" t="s">
        <v>120</v>
      </c>
      <c r="E29" s="24" t="s">
        <v>121</v>
      </c>
      <c r="F29" s="57">
        <v>1</v>
      </c>
    </row>
    <row r="30" spans="3:6" ht="63.75" x14ac:dyDescent="0.25">
      <c r="C30">
        <v>27</v>
      </c>
      <c r="D30" s="33" t="s">
        <v>126</v>
      </c>
      <c r="E30" s="40" t="s">
        <v>127</v>
      </c>
      <c r="F30" s="31">
        <v>1</v>
      </c>
    </row>
    <row r="31" spans="3:6" ht="38.25" x14ac:dyDescent="0.25">
      <c r="C31">
        <v>28</v>
      </c>
      <c r="D31" s="82" t="s">
        <v>131</v>
      </c>
      <c r="E31" s="82" t="s">
        <v>132</v>
      </c>
      <c r="F31" s="31">
        <v>0.5</v>
      </c>
    </row>
    <row r="32" spans="3:6" ht="89.25" x14ac:dyDescent="0.25">
      <c r="C32">
        <v>30</v>
      </c>
      <c r="D32" s="24" t="s">
        <v>136</v>
      </c>
      <c r="E32" s="103" t="s">
        <v>137</v>
      </c>
      <c r="F32" s="28">
        <v>1</v>
      </c>
    </row>
    <row r="33" spans="3:6" ht="114.75" x14ac:dyDescent="0.25">
      <c r="C33">
        <v>31</v>
      </c>
      <c r="D33" s="24" t="s">
        <v>141</v>
      </c>
      <c r="E33" s="24" t="s">
        <v>142</v>
      </c>
      <c r="F33" s="31">
        <v>1</v>
      </c>
    </row>
    <row r="34" spans="3:6" ht="63.75" x14ac:dyDescent="0.25">
      <c r="C34">
        <v>32</v>
      </c>
      <c r="D34" s="85" t="s">
        <v>146</v>
      </c>
      <c r="E34" s="85" t="s">
        <v>147</v>
      </c>
      <c r="F34" s="102"/>
    </row>
    <row r="35" spans="3:6" ht="25.5" x14ac:dyDescent="0.25">
      <c r="C35">
        <v>33</v>
      </c>
      <c r="D35" s="42" t="s">
        <v>151</v>
      </c>
      <c r="E35" s="42" t="s">
        <v>152</v>
      </c>
      <c r="F35" s="102"/>
    </row>
    <row r="36" spans="3:6" ht="51" x14ac:dyDescent="0.25">
      <c r="C36">
        <v>34</v>
      </c>
      <c r="D36" s="37" t="s">
        <v>155</v>
      </c>
      <c r="E36" s="37" t="s">
        <v>156</v>
      </c>
      <c r="F36" s="31">
        <v>1</v>
      </c>
    </row>
    <row r="37" spans="3:6" ht="76.5" x14ac:dyDescent="0.25">
      <c r="C37">
        <v>37</v>
      </c>
      <c r="D37" s="40" t="s">
        <v>161</v>
      </c>
      <c r="E37" s="40" t="s">
        <v>162</v>
      </c>
      <c r="F37" s="31">
        <v>1</v>
      </c>
    </row>
    <row r="38" spans="3:6" ht="89.25" x14ac:dyDescent="0.25">
      <c r="C38">
        <v>38</v>
      </c>
      <c r="D38" s="33" t="s">
        <v>168</v>
      </c>
      <c r="E38" s="33" t="s">
        <v>169</v>
      </c>
      <c r="F38" s="31">
        <v>1</v>
      </c>
    </row>
    <row r="39" spans="3:6" ht="63.75" x14ac:dyDescent="0.25">
      <c r="C39">
        <v>39</v>
      </c>
      <c r="D39" s="40" t="s">
        <v>173</v>
      </c>
      <c r="E39" s="25" t="s">
        <v>174</v>
      </c>
      <c r="F39" s="76">
        <v>1</v>
      </c>
    </row>
    <row r="40" spans="3:6" ht="63.75" x14ac:dyDescent="0.25">
      <c r="C40">
        <v>40</v>
      </c>
      <c r="D40" s="75" t="s">
        <v>177</v>
      </c>
      <c r="E40" s="56" t="s">
        <v>178</v>
      </c>
      <c r="F40" s="77">
        <v>1</v>
      </c>
    </row>
    <row r="41" spans="3:6" ht="25.5" x14ac:dyDescent="0.25">
      <c r="C41">
        <v>41</v>
      </c>
      <c r="D41" s="24" t="s">
        <v>181</v>
      </c>
      <c r="E41" s="86" t="s">
        <v>182</v>
      </c>
      <c r="F41" s="46">
        <v>1</v>
      </c>
    </row>
    <row r="42" spans="3:6" ht="51" x14ac:dyDescent="0.25">
      <c r="C42">
        <v>42</v>
      </c>
      <c r="D42" s="24" t="s">
        <v>186</v>
      </c>
      <c r="E42" s="24" t="s">
        <v>187</v>
      </c>
      <c r="F42" s="31">
        <v>1</v>
      </c>
    </row>
    <row r="43" spans="3:6" ht="63.75" x14ac:dyDescent="0.25">
      <c r="C43">
        <v>43</v>
      </c>
      <c r="D43" s="33" t="s">
        <v>191</v>
      </c>
      <c r="E43" s="40" t="s">
        <v>192</v>
      </c>
      <c r="F43" s="69">
        <v>1</v>
      </c>
    </row>
    <row r="44" spans="3:6" ht="63.75" x14ac:dyDescent="0.25">
      <c r="C44">
        <v>44</v>
      </c>
      <c r="D44" s="40" t="s">
        <v>195</v>
      </c>
      <c r="E44" s="33" t="s">
        <v>196</v>
      </c>
      <c r="F44" s="71">
        <v>1</v>
      </c>
    </row>
    <row r="45" spans="3:6" ht="38.25" x14ac:dyDescent="0.25">
      <c r="C45">
        <v>45</v>
      </c>
      <c r="D45" s="33" t="s">
        <v>199</v>
      </c>
      <c r="E45" s="33" t="s">
        <v>200</v>
      </c>
      <c r="F45" s="57">
        <v>1</v>
      </c>
    </row>
    <row r="46" spans="3:6" ht="51" x14ac:dyDescent="0.25">
      <c r="C46">
        <v>46</v>
      </c>
      <c r="D46" s="78" t="s">
        <v>203</v>
      </c>
      <c r="E46" s="56" t="s">
        <v>204</v>
      </c>
      <c r="F46" s="87">
        <v>1</v>
      </c>
    </row>
    <row r="47" spans="3:6" ht="63.75" x14ac:dyDescent="0.25">
      <c r="C47">
        <v>47</v>
      </c>
      <c r="D47" s="75" t="s">
        <v>207</v>
      </c>
      <c r="E47" s="75" t="s">
        <v>208</v>
      </c>
      <c r="F47" s="89">
        <v>1</v>
      </c>
    </row>
    <row r="48" spans="3:6" ht="38.25" x14ac:dyDescent="0.25">
      <c r="C48">
        <v>48</v>
      </c>
      <c r="D48" s="24" t="s">
        <v>211</v>
      </c>
      <c r="E48" s="24" t="s">
        <v>212</v>
      </c>
      <c r="F48" s="31">
        <v>1</v>
      </c>
    </row>
    <row r="49" spans="3:6" ht="38.25" x14ac:dyDescent="0.25">
      <c r="C49">
        <v>49</v>
      </c>
      <c r="D49" s="25" t="s">
        <v>215</v>
      </c>
      <c r="E49" s="25" t="s">
        <v>216</v>
      </c>
      <c r="F49" s="31">
        <v>1</v>
      </c>
    </row>
    <row r="50" spans="3:6" ht="51" x14ac:dyDescent="0.25">
      <c r="C50">
        <v>50</v>
      </c>
      <c r="D50" s="25" t="s">
        <v>220</v>
      </c>
      <c r="E50" s="24" t="s">
        <v>221</v>
      </c>
      <c r="F50" s="31">
        <v>1</v>
      </c>
    </row>
    <row r="51" spans="3:6" ht="153" x14ac:dyDescent="0.25">
      <c r="C51">
        <v>51</v>
      </c>
      <c r="D51" s="24" t="s">
        <v>225</v>
      </c>
      <c r="E51" s="24" t="s">
        <v>226</v>
      </c>
      <c r="F51" s="31">
        <v>1</v>
      </c>
    </row>
    <row r="52" spans="3:6" x14ac:dyDescent="0.25">
      <c r="D52" s="37"/>
      <c r="E52" s="84"/>
      <c r="F52" s="27"/>
    </row>
    <row r="53" spans="3:6" x14ac:dyDescent="0.25">
      <c r="D53" s="37"/>
      <c r="E53" s="84"/>
      <c r="F53" s="27"/>
    </row>
    <row r="54" spans="3:6" x14ac:dyDescent="0.25">
      <c r="D54" s="37"/>
      <c r="E54" s="37"/>
      <c r="F54" s="45"/>
    </row>
    <row r="55" spans="3:6" x14ac:dyDescent="0.25">
      <c r="D55" s="82"/>
      <c r="E55" s="82"/>
      <c r="F55" s="45"/>
    </row>
    <row r="56" spans="3:6" x14ac:dyDescent="0.25">
      <c r="D56" s="37"/>
      <c r="E56" s="84"/>
      <c r="F56" s="45"/>
    </row>
    <row r="57" spans="3:6" x14ac:dyDescent="0.25">
      <c r="D57" s="82"/>
      <c r="E57" s="82"/>
      <c r="F57" s="45"/>
    </row>
    <row r="58" spans="3:6" x14ac:dyDescent="0.25">
      <c r="D58" s="37"/>
      <c r="E58" s="37"/>
      <c r="F58" s="45"/>
    </row>
    <row r="59" spans="3:6" x14ac:dyDescent="0.25">
      <c r="D59" s="82"/>
      <c r="E59" s="82"/>
      <c r="F59" s="27"/>
    </row>
    <row r="60" spans="3:6" x14ac:dyDescent="0.25">
      <c r="D60" s="82"/>
      <c r="E60" s="82"/>
      <c r="F60" s="31"/>
    </row>
    <row r="61" spans="3:6" x14ac:dyDescent="0.25">
      <c r="D61" s="37"/>
      <c r="E61" s="37"/>
      <c r="F61" s="27"/>
    </row>
    <row r="62" spans="3:6" x14ac:dyDescent="0.25">
      <c r="D62" s="37"/>
      <c r="E62" s="37"/>
      <c r="F62" s="27"/>
    </row>
    <row r="63" spans="3:6" x14ac:dyDescent="0.25">
      <c r="D63" s="91"/>
      <c r="E63" s="91"/>
      <c r="F63" s="101"/>
    </row>
    <row r="64" spans="3:6" x14ac:dyDescent="0.25">
      <c r="D64" s="93"/>
      <c r="E64" s="104"/>
      <c r="F64" s="52"/>
    </row>
    <row r="65" spans="4:6" x14ac:dyDescent="0.25">
      <c r="D65" s="93"/>
      <c r="E65" s="93"/>
      <c r="F65" s="2"/>
    </row>
    <row r="66" spans="4:6" x14ac:dyDescent="0.25">
      <c r="D66" s="93"/>
      <c r="E66" s="93"/>
      <c r="F66" s="2"/>
    </row>
    <row r="67" spans="4:6" x14ac:dyDescent="0.25">
      <c r="D67" s="94"/>
      <c r="E67" s="105"/>
      <c r="F67" s="19"/>
    </row>
    <row r="68" spans="4:6" x14ac:dyDescent="0.25">
      <c r="D68" s="91"/>
      <c r="E68" s="91"/>
      <c r="F68" s="101"/>
    </row>
    <row r="69" spans="4:6" x14ac:dyDescent="0.25">
      <c r="D69" s="93"/>
      <c r="E69" s="104"/>
      <c r="F69" s="53"/>
    </row>
    <row r="70" spans="4:6" x14ac:dyDescent="0.25">
      <c r="D70" s="93"/>
      <c r="E70" s="93"/>
    </row>
    <row r="71" spans="4:6" x14ac:dyDescent="0.25">
      <c r="D71" s="93"/>
      <c r="E71" s="93"/>
    </row>
    <row r="72" spans="4:6" x14ac:dyDescent="0.25">
      <c r="D72" s="93"/>
      <c r="E72" s="105"/>
      <c r="F72" s="4"/>
    </row>
    <row r="73" spans="4:6" x14ac:dyDescent="0.25">
      <c r="D73" s="91"/>
      <c r="E73" s="91"/>
      <c r="F73" s="101"/>
    </row>
    <row r="74" spans="4:6" x14ac:dyDescent="0.25">
      <c r="D74" s="95"/>
      <c r="E74" s="95"/>
      <c r="F74" s="13"/>
    </row>
    <row r="75" spans="4:6" x14ac:dyDescent="0.25">
      <c r="D75" s="95"/>
      <c r="E75" s="95"/>
      <c r="F75" s="13"/>
    </row>
    <row r="76" spans="4:6" x14ac:dyDescent="0.25">
      <c r="D76" s="91"/>
      <c r="E76" s="91"/>
      <c r="F76" s="101"/>
    </row>
    <row r="77" spans="4:6" x14ac:dyDescent="0.25">
      <c r="D77" s="95"/>
      <c r="E77" s="95"/>
      <c r="F77" s="13"/>
    </row>
    <row r="78" spans="4:6" x14ac:dyDescent="0.25">
      <c r="D78" s="95"/>
      <c r="E78" s="95"/>
      <c r="F78" s="13"/>
    </row>
    <row r="79" spans="4:6" x14ac:dyDescent="0.25">
      <c r="D79" s="91"/>
      <c r="E79" s="91"/>
      <c r="F79" s="101"/>
    </row>
    <row r="80" spans="4:6" x14ac:dyDescent="0.25">
      <c r="D80" s="96"/>
      <c r="E80" s="96"/>
      <c r="F80" s="53"/>
    </row>
    <row r="81" spans="4:6" x14ac:dyDescent="0.25">
      <c r="D81" s="97"/>
      <c r="E81" s="97"/>
      <c r="F81" s="14"/>
    </row>
    <row r="82" spans="4:6" x14ac:dyDescent="0.25">
      <c r="D82" s="97"/>
      <c r="E82" s="97"/>
      <c r="F82" s="14"/>
    </row>
    <row r="83" spans="4:6" x14ac:dyDescent="0.25">
      <c r="D83" s="97"/>
      <c r="E83" s="97"/>
      <c r="F83" s="14"/>
    </row>
    <row r="84" spans="4:6" x14ac:dyDescent="0.25">
      <c r="D84" s="98"/>
      <c r="E84" s="98"/>
      <c r="F84" s="20"/>
    </row>
    <row r="87" spans="4:6" x14ac:dyDescent="0.25">
      <c r="D87" s="99"/>
      <c r="E87" s="99"/>
      <c r="F87" s="5"/>
    </row>
    <row r="88" spans="4:6" x14ac:dyDescent="0.25">
      <c r="D88" s="10"/>
      <c r="E88" s="93"/>
      <c r="F88" s="11"/>
    </row>
    <row r="89" spans="4:6" x14ac:dyDescent="0.25">
      <c r="D89" s="100"/>
      <c r="E89" s="93"/>
      <c r="F89" s="11"/>
    </row>
  </sheetData>
  <sortState xmlns:xlrd2="http://schemas.microsoft.com/office/spreadsheetml/2017/richdata2" ref="C12:F51">
    <sortCondition ref="C12:C51"/>
  </sortState>
  <conditionalFormatting sqref="D53">
    <cfRule type="duplicateValues" dxfId="5" priority="5"/>
  </conditionalFormatting>
  <conditionalFormatting sqref="D88">
    <cfRule type="duplicateValues" dxfId="4" priority="6"/>
  </conditionalFormatting>
  <conditionalFormatting sqref="E34">
    <cfRule type="duplicateValues" dxfId="3" priority="2"/>
  </conditionalFormatting>
  <conditionalFormatting sqref="E53">
    <cfRule type="duplicateValues" dxfId="2" priority="3"/>
  </conditionalFormatting>
  <conditionalFormatting sqref="E58">
    <cfRule type="duplicateValues" dxfId="1" priority="4"/>
  </conditionalFormatting>
  <conditionalFormatting sqref="E6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139A1FB5FC5C4E883300E22C961ABA" ma:contentTypeVersion="14" ma:contentTypeDescription="Crear nuevo documento." ma:contentTypeScope="" ma:versionID="1475ffdb3947dd22c9273c6c647ad2c1">
  <xsd:schema xmlns:xsd="http://www.w3.org/2001/XMLSchema" xmlns:xs="http://www.w3.org/2001/XMLSchema" xmlns:p="http://schemas.microsoft.com/office/2006/metadata/properties" xmlns:ns2="8eb8f4d0-140f-4208-a7be-a1e41c6aea0c" xmlns:ns3="c1ad62c1-e244-4abc-8259-67dd524ae7eb" targetNamespace="http://schemas.microsoft.com/office/2006/metadata/properties" ma:root="true" ma:fieldsID="59b7ebe37fd719caa7faf4e3d581b1d6" ns2:_="" ns3:_="">
    <xsd:import namespace="8eb8f4d0-140f-4208-a7be-a1e41c6aea0c"/>
    <xsd:import namespace="c1ad62c1-e244-4abc-8259-67dd524ae7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8f4d0-140f-4208-a7be-a1e41c6ae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fecha" ma:index="21"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1ad62c1-e244-4abc-8259-67dd524ae7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290a5c-57a5-4ea9-a2ec-656abd2b0d89}" ma:internalName="TaxCatchAll" ma:showField="CatchAllData" ma:web="c1ad62c1-e244-4abc-8259-67dd524ae7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b8f4d0-140f-4208-a7be-a1e41c6aea0c">
      <Terms xmlns="http://schemas.microsoft.com/office/infopath/2007/PartnerControls"/>
    </lcf76f155ced4ddcb4097134ff3c332f>
    <TaxCatchAll xmlns="c1ad62c1-e244-4abc-8259-67dd524ae7eb" xsi:nil="true"/>
    <fecha xmlns="8eb8f4d0-140f-4208-a7be-a1e41c6aea0c" xsi:nil="true"/>
  </documentManagement>
</p:properties>
</file>

<file path=customXml/itemProps1.xml><?xml version="1.0" encoding="utf-8"?>
<ds:datastoreItem xmlns:ds="http://schemas.openxmlformats.org/officeDocument/2006/customXml" ds:itemID="{30109923-8506-4194-8D18-8EB2496DA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8f4d0-140f-4208-a7be-a1e41c6aea0c"/>
    <ds:schemaRef ds:uri="c1ad62c1-e244-4abc-8259-67dd524ae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68BBF6-6CE0-47AD-A0B3-97E0E45BB093}">
  <ds:schemaRefs>
    <ds:schemaRef ds:uri="http://schemas.microsoft.com/sharepoint/v3/contenttype/forms"/>
  </ds:schemaRefs>
</ds:datastoreItem>
</file>

<file path=customXml/itemProps3.xml><?xml version="1.0" encoding="utf-8"?>
<ds:datastoreItem xmlns:ds="http://schemas.openxmlformats.org/officeDocument/2006/customXml" ds:itemID="{4B0CCC7F-717A-4830-AB67-4A5112D91EA8}">
  <ds:schemaRefs>
    <ds:schemaRef ds:uri="http://schemas.microsoft.com/office/2006/metadata/properties"/>
    <ds:schemaRef ds:uri="http://schemas.microsoft.com/office/infopath/2007/PartnerControls"/>
    <ds:schemaRef ds:uri="8eb8f4d0-140f-4208-a7be-a1e41c6aea0c"/>
    <ds:schemaRef ds:uri="c1ad62c1-e244-4abc-8259-67dd524ae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CI-FO-31</vt:lpstr>
      <vt:lpstr>INSTRUCTIVO</vt:lpstr>
      <vt:lpstr>Hoja1</vt:lpstr>
      <vt:lpstr>'CI-FO-31'!Área_de_impresión</vt:lpstr>
      <vt:lpstr>INSTRUCTIVO!Área_de_impresión</vt:lpstr>
      <vt:lpstr>INSTRUCTIVO!Títulos_a_imprimir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Maicol Stiven Zipamocha Murcia</dc:creator>
  <cp:keywords/>
  <dc:description/>
  <cp:lastModifiedBy>Johana Patricia Reyes Acosta</cp:lastModifiedBy>
  <cp:revision/>
  <dcterms:created xsi:type="dcterms:W3CDTF">2025-01-07T21:33:35Z</dcterms:created>
  <dcterms:modified xsi:type="dcterms:W3CDTF">2026-03-04T20:26:22Z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0x01010097139A1FB5FC5C4E883300E22C961ABA</vt:lpwstr>
  </property>
  <property fmtid="{D5CDD505-2E9C-101B-9397-08002B2CF9AE}" pid="3" name="MediaServiceImageTags">
    <vt:lpwstr/>
  </property>
</Properties>
</file>